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85" i="1" l="1"/>
  <c r="F185" i="1"/>
  <c r="G185" i="1"/>
  <c r="H185" i="1"/>
  <c r="I185" i="1"/>
  <c r="J185" i="1"/>
  <c r="K185" i="1"/>
  <c r="L185" i="1"/>
  <c r="E186" i="1"/>
  <c r="F186" i="1"/>
  <c r="G186" i="1"/>
  <c r="H186" i="1"/>
  <c r="I186" i="1"/>
  <c r="J186" i="1"/>
  <c r="K186" i="1"/>
  <c r="L186" i="1"/>
  <c r="E187" i="1"/>
  <c r="F187" i="1"/>
  <c r="G187" i="1"/>
  <c r="H187" i="1"/>
  <c r="I187" i="1"/>
  <c r="J187" i="1"/>
  <c r="K187" i="1"/>
  <c r="L187" i="1"/>
  <c r="E188" i="1"/>
  <c r="F188" i="1"/>
  <c r="G188" i="1"/>
  <c r="H188" i="1"/>
  <c r="I188" i="1"/>
  <c r="J188" i="1"/>
  <c r="K188" i="1"/>
  <c r="L188" i="1"/>
  <c r="E189" i="1"/>
  <c r="F189" i="1"/>
  <c r="G189" i="1"/>
  <c r="H189" i="1"/>
  <c r="I189" i="1"/>
  <c r="J189" i="1"/>
  <c r="K189" i="1"/>
  <c r="L189" i="1"/>
  <c r="E190" i="1"/>
  <c r="F190" i="1"/>
  <c r="G190" i="1"/>
  <c r="H190" i="1"/>
  <c r="I190" i="1"/>
  <c r="J190" i="1"/>
  <c r="K190" i="1"/>
  <c r="L190" i="1"/>
  <c r="E191" i="1"/>
  <c r="F191" i="1"/>
  <c r="G191" i="1"/>
  <c r="H191" i="1"/>
  <c r="I191" i="1"/>
  <c r="J191" i="1"/>
  <c r="K191" i="1"/>
  <c r="L191" i="1"/>
  <c r="E192" i="1"/>
  <c r="F192" i="1"/>
  <c r="G192" i="1"/>
  <c r="H192" i="1"/>
  <c r="I192" i="1"/>
  <c r="J192" i="1"/>
  <c r="K192" i="1"/>
  <c r="L192" i="1"/>
  <c r="E193" i="1"/>
  <c r="F193" i="1"/>
  <c r="G193" i="1"/>
  <c r="H193" i="1"/>
  <c r="I193" i="1"/>
  <c r="J193" i="1"/>
  <c r="K193" i="1"/>
  <c r="L193" i="1"/>
  <c r="E194" i="1"/>
  <c r="F194" i="1"/>
  <c r="G194" i="1"/>
  <c r="H194" i="1"/>
  <c r="I194" i="1"/>
  <c r="J194" i="1"/>
  <c r="K194" i="1"/>
  <c r="L194" i="1"/>
  <c r="E195" i="1"/>
  <c r="F195" i="1"/>
  <c r="G195" i="1"/>
  <c r="H195" i="1"/>
  <c r="H196" i="1" s="1"/>
  <c r="I195" i="1"/>
  <c r="I196" i="1" s="1"/>
  <c r="J195" i="1"/>
  <c r="K195" i="1"/>
  <c r="L195" i="1"/>
  <c r="G196" i="1"/>
  <c r="L196" i="1"/>
  <c r="F196" i="1"/>
  <c r="J196" i="1"/>
  <c r="E166" i="1"/>
  <c r="F166" i="1"/>
  <c r="G166" i="1"/>
  <c r="H166" i="1"/>
  <c r="I166" i="1"/>
  <c r="J166" i="1"/>
  <c r="K166" i="1"/>
  <c r="L166" i="1"/>
  <c r="E167" i="1"/>
  <c r="F167" i="1"/>
  <c r="G167" i="1"/>
  <c r="H167" i="1"/>
  <c r="I167" i="1"/>
  <c r="J167" i="1"/>
  <c r="K167" i="1"/>
  <c r="L167" i="1"/>
  <c r="E168" i="1"/>
  <c r="F168" i="1"/>
  <c r="G168" i="1"/>
  <c r="H168" i="1"/>
  <c r="I168" i="1"/>
  <c r="J168" i="1"/>
  <c r="K168" i="1"/>
  <c r="L168" i="1"/>
  <c r="E169" i="1"/>
  <c r="F169" i="1"/>
  <c r="G169" i="1"/>
  <c r="H169" i="1"/>
  <c r="I169" i="1"/>
  <c r="J169" i="1"/>
  <c r="K169" i="1"/>
  <c r="L169" i="1"/>
  <c r="E170" i="1"/>
  <c r="F170" i="1"/>
  <c r="G170" i="1"/>
  <c r="H170" i="1"/>
  <c r="I170" i="1"/>
  <c r="J170" i="1"/>
  <c r="K170" i="1"/>
  <c r="L170" i="1"/>
  <c r="E171" i="1"/>
  <c r="F171" i="1"/>
  <c r="G171" i="1"/>
  <c r="H171" i="1"/>
  <c r="I171" i="1"/>
  <c r="J171" i="1"/>
  <c r="K171" i="1"/>
  <c r="L171" i="1"/>
  <c r="E172" i="1"/>
  <c r="F172" i="1"/>
  <c r="G172" i="1"/>
  <c r="H172" i="1"/>
  <c r="I172" i="1"/>
  <c r="J172" i="1"/>
  <c r="K172" i="1"/>
  <c r="L172" i="1"/>
  <c r="E173" i="1"/>
  <c r="F173" i="1"/>
  <c r="G173" i="1"/>
  <c r="H173" i="1"/>
  <c r="I173" i="1"/>
  <c r="J173" i="1"/>
  <c r="K173" i="1"/>
  <c r="L173" i="1"/>
  <c r="E174" i="1"/>
  <c r="F174" i="1"/>
  <c r="G174" i="1"/>
  <c r="H174" i="1"/>
  <c r="I174" i="1"/>
  <c r="J174" i="1"/>
  <c r="K174" i="1"/>
  <c r="L174" i="1"/>
  <c r="E175" i="1"/>
  <c r="F175" i="1"/>
  <c r="G175" i="1"/>
  <c r="H175" i="1"/>
  <c r="I175" i="1"/>
  <c r="J175" i="1"/>
  <c r="K175" i="1"/>
  <c r="L175" i="1"/>
  <c r="E176" i="1"/>
  <c r="F176" i="1"/>
  <c r="G176" i="1"/>
  <c r="H176" i="1"/>
  <c r="I176" i="1"/>
  <c r="J176" i="1"/>
  <c r="K176" i="1"/>
  <c r="L176" i="1"/>
  <c r="E147" i="1"/>
  <c r="F147" i="1"/>
  <c r="G147" i="1"/>
  <c r="H147" i="1"/>
  <c r="I147" i="1"/>
  <c r="J147" i="1"/>
  <c r="K147" i="1"/>
  <c r="L147" i="1"/>
  <c r="E148" i="1"/>
  <c r="F148" i="1"/>
  <c r="G148" i="1"/>
  <c r="H148" i="1"/>
  <c r="I148" i="1"/>
  <c r="J148" i="1"/>
  <c r="K148" i="1"/>
  <c r="L148" i="1"/>
  <c r="E149" i="1"/>
  <c r="F149" i="1"/>
  <c r="G149" i="1"/>
  <c r="H149" i="1"/>
  <c r="I149" i="1"/>
  <c r="J149" i="1"/>
  <c r="K149" i="1"/>
  <c r="L149" i="1"/>
  <c r="E150" i="1"/>
  <c r="F150" i="1"/>
  <c r="G150" i="1"/>
  <c r="H150" i="1"/>
  <c r="I150" i="1"/>
  <c r="J150" i="1"/>
  <c r="K150" i="1"/>
  <c r="L150" i="1"/>
  <c r="E151" i="1"/>
  <c r="F151" i="1"/>
  <c r="G151" i="1"/>
  <c r="H151" i="1"/>
  <c r="I151" i="1"/>
  <c r="J151" i="1"/>
  <c r="K151" i="1"/>
  <c r="L151" i="1"/>
  <c r="E152" i="1"/>
  <c r="F152" i="1"/>
  <c r="G152" i="1"/>
  <c r="H152" i="1"/>
  <c r="I152" i="1"/>
  <c r="J152" i="1"/>
  <c r="K152" i="1"/>
  <c r="L152" i="1"/>
  <c r="E153" i="1"/>
  <c r="F153" i="1"/>
  <c r="G153" i="1"/>
  <c r="H153" i="1"/>
  <c r="I153" i="1"/>
  <c r="J153" i="1"/>
  <c r="K153" i="1"/>
  <c r="L153" i="1"/>
  <c r="E154" i="1"/>
  <c r="F154" i="1"/>
  <c r="G154" i="1"/>
  <c r="H154" i="1"/>
  <c r="I154" i="1"/>
  <c r="J154" i="1"/>
  <c r="K154" i="1"/>
  <c r="L154" i="1"/>
  <c r="E155" i="1"/>
  <c r="F155" i="1"/>
  <c r="G155" i="1"/>
  <c r="H155" i="1"/>
  <c r="I155" i="1"/>
  <c r="J155" i="1"/>
  <c r="K155" i="1"/>
  <c r="L155" i="1"/>
  <c r="E156" i="1"/>
  <c r="F156" i="1"/>
  <c r="G156" i="1"/>
  <c r="H156" i="1"/>
  <c r="I156" i="1"/>
  <c r="J156" i="1"/>
  <c r="K156" i="1"/>
  <c r="L156" i="1"/>
  <c r="E157" i="1"/>
  <c r="F157" i="1"/>
  <c r="G157" i="1"/>
  <c r="H157" i="1"/>
  <c r="I157" i="1"/>
  <c r="J157" i="1"/>
  <c r="K157" i="1"/>
  <c r="L157" i="1"/>
  <c r="E128" i="1"/>
  <c r="F128" i="1"/>
  <c r="G128" i="1"/>
  <c r="H128" i="1"/>
  <c r="I128" i="1"/>
  <c r="J128" i="1"/>
  <c r="K128" i="1"/>
  <c r="L128" i="1"/>
  <c r="E129" i="1"/>
  <c r="F129" i="1"/>
  <c r="G129" i="1"/>
  <c r="H129" i="1"/>
  <c r="I129" i="1"/>
  <c r="J129" i="1"/>
  <c r="K129" i="1"/>
  <c r="L129" i="1"/>
  <c r="E130" i="1"/>
  <c r="F130" i="1"/>
  <c r="G130" i="1"/>
  <c r="H130" i="1"/>
  <c r="I130" i="1"/>
  <c r="J130" i="1"/>
  <c r="K130" i="1"/>
  <c r="L130" i="1"/>
  <c r="E131" i="1"/>
  <c r="F131" i="1"/>
  <c r="G131" i="1"/>
  <c r="H131" i="1"/>
  <c r="I131" i="1"/>
  <c r="J131" i="1"/>
  <c r="K131" i="1"/>
  <c r="L131" i="1"/>
  <c r="E132" i="1"/>
  <c r="F132" i="1"/>
  <c r="G132" i="1"/>
  <c r="H132" i="1"/>
  <c r="I132" i="1"/>
  <c r="J132" i="1"/>
  <c r="K132" i="1"/>
  <c r="L132" i="1"/>
  <c r="E133" i="1"/>
  <c r="F133" i="1"/>
  <c r="G133" i="1"/>
  <c r="H133" i="1"/>
  <c r="I133" i="1"/>
  <c r="J133" i="1"/>
  <c r="K133" i="1"/>
  <c r="L133" i="1"/>
  <c r="E134" i="1"/>
  <c r="F134" i="1"/>
  <c r="G134" i="1"/>
  <c r="H134" i="1"/>
  <c r="I134" i="1"/>
  <c r="J134" i="1"/>
  <c r="K134" i="1"/>
  <c r="L134" i="1"/>
  <c r="E135" i="1"/>
  <c r="F135" i="1"/>
  <c r="G135" i="1"/>
  <c r="H135" i="1"/>
  <c r="I135" i="1"/>
  <c r="J135" i="1"/>
  <c r="K135" i="1"/>
  <c r="L135" i="1"/>
  <c r="E136" i="1"/>
  <c r="F136" i="1"/>
  <c r="G136" i="1"/>
  <c r="H136" i="1"/>
  <c r="I136" i="1"/>
  <c r="J136" i="1"/>
  <c r="K136" i="1"/>
  <c r="L136" i="1"/>
  <c r="E137" i="1"/>
  <c r="F137" i="1"/>
  <c r="G137" i="1"/>
  <c r="H137" i="1"/>
  <c r="I137" i="1"/>
  <c r="J137" i="1"/>
  <c r="K137" i="1"/>
  <c r="L137" i="1"/>
  <c r="E138" i="1"/>
  <c r="F138" i="1"/>
  <c r="G138" i="1"/>
  <c r="H138" i="1"/>
  <c r="I138" i="1"/>
  <c r="J138" i="1"/>
  <c r="K138" i="1"/>
  <c r="L138" i="1"/>
  <c r="E109" i="1"/>
  <c r="F109" i="1"/>
  <c r="G109" i="1"/>
  <c r="H109" i="1"/>
  <c r="I109" i="1"/>
  <c r="J109" i="1"/>
  <c r="K109" i="1"/>
  <c r="L109" i="1"/>
  <c r="E110" i="1"/>
  <c r="F110" i="1"/>
  <c r="G110" i="1"/>
  <c r="H110" i="1"/>
  <c r="I110" i="1"/>
  <c r="J110" i="1"/>
  <c r="K110" i="1"/>
  <c r="L110" i="1"/>
  <c r="E111" i="1"/>
  <c r="F111" i="1"/>
  <c r="G111" i="1"/>
  <c r="H111" i="1"/>
  <c r="I111" i="1"/>
  <c r="J111" i="1"/>
  <c r="K111" i="1"/>
  <c r="L111" i="1"/>
  <c r="E112" i="1"/>
  <c r="F112" i="1"/>
  <c r="G112" i="1"/>
  <c r="H112" i="1"/>
  <c r="I112" i="1"/>
  <c r="J112" i="1"/>
  <c r="K112" i="1"/>
  <c r="L112" i="1"/>
  <c r="E113" i="1"/>
  <c r="F113" i="1"/>
  <c r="G113" i="1"/>
  <c r="H113" i="1"/>
  <c r="I113" i="1"/>
  <c r="J113" i="1"/>
  <c r="K113" i="1"/>
  <c r="L113" i="1"/>
  <c r="E114" i="1"/>
  <c r="F114" i="1"/>
  <c r="G114" i="1"/>
  <c r="H114" i="1"/>
  <c r="I114" i="1"/>
  <c r="J114" i="1"/>
  <c r="K114" i="1"/>
  <c r="L114" i="1"/>
  <c r="E115" i="1"/>
  <c r="F115" i="1"/>
  <c r="G115" i="1"/>
  <c r="H115" i="1"/>
  <c r="I115" i="1"/>
  <c r="J115" i="1"/>
  <c r="K115" i="1"/>
  <c r="L115" i="1"/>
  <c r="E116" i="1"/>
  <c r="F116" i="1"/>
  <c r="G116" i="1"/>
  <c r="H116" i="1"/>
  <c r="I116" i="1"/>
  <c r="J116" i="1"/>
  <c r="K116" i="1"/>
  <c r="L116" i="1"/>
  <c r="E117" i="1"/>
  <c r="F117" i="1"/>
  <c r="G117" i="1"/>
  <c r="H117" i="1"/>
  <c r="I117" i="1"/>
  <c r="J117" i="1"/>
  <c r="K117" i="1"/>
  <c r="L117" i="1"/>
  <c r="E118" i="1"/>
  <c r="F118" i="1"/>
  <c r="G118" i="1"/>
  <c r="H118" i="1"/>
  <c r="I118" i="1"/>
  <c r="J118" i="1"/>
  <c r="K118" i="1"/>
  <c r="L118" i="1"/>
  <c r="E119" i="1"/>
  <c r="F119" i="1"/>
  <c r="G119" i="1"/>
  <c r="H119" i="1"/>
  <c r="I119" i="1"/>
  <c r="J119" i="1"/>
  <c r="K119" i="1"/>
  <c r="L119" i="1"/>
  <c r="E90" i="1"/>
  <c r="F90" i="1"/>
  <c r="G90" i="1"/>
  <c r="H90" i="1"/>
  <c r="I90" i="1"/>
  <c r="J90" i="1"/>
  <c r="K90" i="1"/>
  <c r="L90" i="1"/>
  <c r="E91" i="1"/>
  <c r="F91" i="1"/>
  <c r="G91" i="1"/>
  <c r="H91" i="1"/>
  <c r="I91" i="1"/>
  <c r="J91" i="1"/>
  <c r="K91" i="1"/>
  <c r="L91" i="1"/>
  <c r="E92" i="1"/>
  <c r="F92" i="1"/>
  <c r="G92" i="1"/>
  <c r="H92" i="1"/>
  <c r="I92" i="1"/>
  <c r="J92" i="1"/>
  <c r="K92" i="1"/>
  <c r="L92" i="1"/>
  <c r="E93" i="1"/>
  <c r="F93" i="1"/>
  <c r="G93" i="1"/>
  <c r="H93" i="1"/>
  <c r="I93" i="1"/>
  <c r="J93" i="1"/>
  <c r="K93" i="1"/>
  <c r="L93" i="1"/>
  <c r="E94" i="1"/>
  <c r="F94" i="1"/>
  <c r="G94" i="1"/>
  <c r="H94" i="1"/>
  <c r="I94" i="1"/>
  <c r="J94" i="1"/>
  <c r="K94" i="1"/>
  <c r="L94" i="1"/>
  <c r="E95" i="1"/>
  <c r="F95" i="1"/>
  <c r="G95" i="1"/>
  <c r="H95" i="1"/>
  <c r="I95" i="1"/>
  <c r="J95" i="1"/>
  <c r="K95" i="1"/>
  <c r="L95" i="1"/>
  <c r="E96" i="1"/>
  <c r="F96" i="1"/>
  <c r="G96" i="1"/>
  <c r="H96" i="1"/>
  <c r="I96" i="1"/>
  <c r="J96" i="1"/>
  <c r="K96" i="1"/>
  <c r="L96" i="1"/>
  <c r="E97" i="1"/>
  <c r="F97" i="1"/>
  <c r="G97" i="1"/>
  <c r="H97" i="1"/>
  <c r="I97" i="1"/>
  <c r="J97" i="1"/>
  <c r="K97" i="1"/>
  <c r="L97" i="1"/>
  <c r="E98" i="1"/>
  <c r="F98" i="1"/>
  <c r="G98" i="1"/>
  <c r="H98" i="1"/>
  <c r="I98" i="1"/>
  <c r="J98" i="1"/>
  <c r="K98" i="1"/>
  <c r="L98" i="1"/>
  <c r="E99" i="1"/>
  <c r="F99" i="1"/>
  <c r="G99" i="1"/>
  <c r="H99" i="1"/>
  <c r="I99" i="1"/>
  <c r="J99" i="1"/>
  <c r="K99" i="1"/>
  <c r="L99" i="1"/>
  <c r="E100" i="1"/>
  <c r="F100" i="1"/>
  <c r="G100" i="1"/>
  <c r="H100" i="1"/>
  <c r="I100" i="1"/>
  <c r="J100" i="1"/>
  <c r="K100" i="1"/>
  <c r="L100" i="1"/>
  <c r="E71" i="1"/>
  <c r="F71" i="1"/>
  <c r="G71" i="1"/>
  <c r="H71" i="1"/>
  <c r="I71" i="1"/>
  <c r="J71" i="1"/>
  <c r="K71" i="1"/>
  <c r="L71" i="1"/>
  <c r="E72" i="1"/>
  <c r="F72" i="1"/>
  <c r="G72" i="1"/>
  <c r="H72" i="1"/>
  <c r="I72" i="1"/>
  <c r="J72" i="1"/>
  <c r="K72" i="1"/>
  <c r="L72" i="1"/>
  <c r="E73" i="1"/>
  <c r="F73" i="1"/>
  <c r="G73" i="1"/>
  <c r="H73" i="1"/>
  <c r="I73" i="1"/>
  <c r="J73" i="1"/>
  <c r="K73" i="1"/>
  <c r="L73" i="1"/>
  <c r="E74" i="1"/>
  <c r="F74" i="1"/>
  <c r="G74" i="1"/>
  <c r="H74" i="1"/>
  <c r="I74" i="1"/>
  <c r="J74" i="1"/>
  <c r="K74" i="1"/>
  <c r="L74" i="1"/>
  <c r="E75" i="1"/>
  <c r="F75" i="1"/>
  <c r="G75" i="1"/>
  <c r="H75" i="1"/>
  <c r="I75" i="1"/>
  <c r="J75" i="1"/>
  <c r="K75" i="1"/>
  <c r="L75" i="1"/>
  <c r="E76" i="1"/>
  <c r="F76" i="1"/>
  <c r="G76" i="1"/>
  <c r="H76" i="1"/>
  <c r="I76" i="1"/>
  <c r="J76" i="1"/>
  <c r="K76" i="1"/>
  <c r="L76" i="1"/>
  <c r="E77" i="1"/>
  <c r="F77" i="1"/>
  <c r="G77" i="1"/>
  <c r="H77" i="1"/>
  <c r="I77" i="1"/>
  <c r="J77" i="1"/>
  <c r="K77" i="1"/>
  <c r="L77" i="1"/>
  <c r="E78" i="1"/>
  <c r="F78" i="1"/>
  <c r="G78" i="1"/>
  <c r="H78" i="1"/>
  <c r="I78" i="1"/>
  <c r="J78" i="1"/>
  <c r="K78" i="1"/>
  <c r="L78" i="1"/>
  <c r="E79" i="1"/>
  <c r="F79" i="1"/>
  <c r="G79" i="1"/>
  <c r="H79" i="1"/>
  <c r="I79" i="1"/>
  <c r="J79" i="1"/>
  <c r="K79" i="1"/>
  <c r="L79" i="1"/>
  <c r="E80" i="1"/>
  <c r="F80" i="1"/>
  <c r="G80" i="1"/>
  <c r="H80" i="1"/>
  <c r="I80" i="1"/>
  <c r="J80" i="1"/>
  <c r="K80" i="1"/>
  <c r="L80" i="1"/>
  <c r="E81" i="1"/>
  <c r="F81" i="1"/>
  <c r="G81" i="1"/>
  <c r="H81" i="1"/>
  <c r="I81" i="1"/>
  <c r="J81" i="1"/>
  <c r="K81" i="1"/>
  <c r="L81" i="1"/>
  <c r="E52" i="1"/>
  <c r="F52" i="1"/>
  <c r="G52" i="1"/>
  <c r="H52" i="1"/>
  <c r="I52" i="1"/>
  <c r="J52" i="1"/>
  <c r="K52" i="1"/>
  <c r="L52" i="1"/>
  <c r="E53" i="1"/>
  <c r="F53" i="1"/>
  <c r="G53" i="1"/>
  <c r="H53" i="1"/>
  <c r="I53" i="1"/>
  <c r="J53" i="1"/>
  <c r="K53" i="1"/>
  <c r="L53" i="1"/>
  <c r="E54" i="1"/>
  <c r="F54" i="1"/>
  <c r="G54" i="1"/>
  <c r="H54" i="1"/>
  <c r="I54" i="1"/>
  <c r="J54" i="1"/>
  <c r="K54" i="1"/>
  <c r="L54" i="1"/>
  <c r="E55" i="1"/>
  <c r="F55" i="1"/>
  <c r="G55" i="1"/>
  <c r="H55" i="1"/>
  <c r="I55" i="1"/>
  <c r="J55" i="1"/>
  <c r="K55" i="1"/>
  <c r="L55" i="1"/>
  <c r="E56" i="1"/>
  <c r="F56" i="1"/>
  <c r="G56" i="1"/>
  <c r="H56" i="1"/>
  <c r="I56" i="1"/>
  <c r="J56" i="1"/>
  <c r="K56" i="1"/>
  <c r="L56" i="1"/>
  <c r="E57" i="1"/>
  <c r="F57" i="1"/>
  <c r="G57" i="1"/>
  <c r="H57" i="1"/>
  <c r="I57" i="1"/>
  <c r="J57" i="1"/>
  <c r="K57" i="1"/>
  <c r="L57" i="1"/>
  <c r="E58" i="1"/>
  <c r="F58" i="1"/>
  <c r="G58" i="1"/>
  <c r="H58" i="1"/>
  <c r="I58" i="1"/>
  <c r="J58" i="1"/>
  <c r="K58" i="1"/>
  <c r="L58" i="1"/>
  <c r="E59" i="1"/>
  <c r="F59" i="1"/>
  <c r="G59" i="1"/>
  <c r="H59" i="1"/>
  <c r="I59" i="1"/>
  <c r="J59" i="1"/>
  <c r="K59" i="1"/>
  <c r="L59" i="1"/>
  <c r="E60" i="1"/>
  <c r="F60" i="1"/>
  <c r="G60" i="1"/>
  <c r="H60" i="1"/>
  <c r="I60" i="1"/>
  <c r="J60" i="1"/>
  <c r="K60" i="1"/>
  <c r="L60" i="1"/>
  <c r="E61" i="1"/>
  <c r="F61" i="1"/>
  <c r="G61" i="1"/>
  <c r="H61" i="1"/>
  <c r="I61" i="1"/>
  <c r="J61" i="1"/>
  <c r="K61" i="1"/>
  <c r="L61" i="1"/>
  <c r="E62" i="1"/>
  <c r="F62" i="1"/>
  <c r="G62" i="1"/>
  <c r="H62" i="1"/>
  <c r="I62" i="1"/>
  <c r="J62" i="1"/>
  <c r="K62" i="1"/>
  <c r="L62" i="1"/>
  <c r="E33" i="1"/>
  <c r="F33" i="1"/>
  <c r="G33" i="1"/>
  <c r="H33" i="1"/>
  <c r="I33" i="1"/>
  <c r="J33" i="1"/>
  <c r="K33" i="1"/>
  <c r="L33" i="1"/>
  <c r="E34" i="1"/>
  <c r="F34" i="1"/>
  <c r="G34" i="1"/>
  <c r="H34" i="1"/>
  <c r="I34" i="1"/>
  <c r="J34" i="1"/>
  <c r="K34" i="1"/>
  <c r="L34" i="1"/>
  <c r="E35" i="1"/>
  <c r="F35" i="1"/>
  <c r="G35" i="1"/>
  <c r="H35" i="1"/>
  <c r="I35" i="1"/>
  <c r="J35" i="1"/>
  <c r="K35" i="1"/>
  <c r="L35" i="1"/>
  <c r="E36" i="1"/>
  <c r="F36" i="1"/>
  <c r="G36" i="1"/>
  <c r="H36" i="1"/>
  <c r="I36" i="1"/>
  <c r="J36" i="1"/>
  <c r="K36" i="1"/>
  <c r="L36" i="1"/>
  <c r="E37" i="1"/>
  <c r="F37" i="1"/>
  <c r="G37" i="1"/>
  <c r="H37" i="1"/>
  <c r="I37" i="1"/>
  <c r="J37" i="1"/>
  <c r="K37" i="1"/>
  <c r="L37" i="1"/>
  <c r="E38" i="1"/>
  <c r="F38" i="1"/>
  <c r="G38" i="1"/>
  <c r="H38" i="1"/>
  <c r="I38" i="1"/>
  <c r="J38" i="1"/>
  <c r="K38" i="1"/>
  <c r="L38" i="1"/>
  <c r="E39" i="1"/>
  <c r="F39" i="1"/>
  <c r="G39" i="1"/>
  <c r="H39" i="1"/>
  <c r="I39" i="1"/>
  <c r="J39" i="1"/>
  <c r="K39" i="1"/>
  <c r="L39" i="1"/>
  <c r="E40" i="1"/>
  <c r="F40" i="1"/>
  <c r="G40" i="1"/>
  <c r="H40" i="1"/>
  <c r="I40" i="1"/>
  <c r="J40" i="1"/>
  <c r="K40" i="1"/>
  <c r="L40" i="1"/>
  <c r="E41" i="1"/>
  <c r="F41" i="1"/>
  <c r="G41" i="1"/>
  <c r="H41" i="1"/>
  <c r="I41" i="1"/>
  <c r="J41" i="1"/>
  <c r="K41" i="1"/>
  <c r="L41" i="1"/>
  <c r="E42" i="1"/>
  <c r="F42" i="1"/>
  <c r="G42" i="1"/>
  <c r="H42" i="1"/>
  <c r="I42" i="1"/>
  <c r="J42" i="1"/>
  <c r="K42" i="1"/>
  <c r="L42" i="1"/>
  <c r="E43" i="1"/>
  <c r="F43" i="1"/>
  <c r="G43" i="1"/>
  <c r="H43" i="1"/>
  <c r="I43" i="1"/>
  <c r="J43" i="1"/>
  <c r="K43" i="1"/>
  <c r="L43" i="1"/>
  <c r="E14" i="1"/>
  <c r="F14" i="1"/>
  <c r="G14" i="1"/>
  <c r="H14" i="1"/>
  <c r="I14" i="1"/>
  <c r="J14" i="1"/>
  <c r="K14" i="1"/>
  <c r="L14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K19" i="1"/>
  <c r="L19" i="1"/>
  <c r="E20" i="1"/>
  <c r="F20" i="1"/>
  <c r="G20" i="1"/>
  <c r="H20" i="1"/>
  <c r="I20" i="1"/>
  <c r="J20" i="1"/>
  <c r="K20" i="1"/>
  <c r="L20" i="1"/>
  <c r="E21" i="1"/>
  <c r="F21" i="1"/>
  <c r="G21" i="1"/>
  <c r="H21" i="1"/>
  <c r="I21" i="1"/>
  <c r="J21" i="1"/>
  <c r="K21" i="1"/>
  <c r="L21" i="1"/>
  <c r="E22" i="1"/>
  <c r="F22" i="1"/>
  <c r="G22" i="1"/>
  <c r="H22" i="1"/>
  <c r="I22" i="1"/>
  <c r="J22" i="1"/>
  <c r="K22" i="1"/>
  <c r="L22" i="1"/>
  <c r="C1" i="1"/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65" i="1"/>
  <c r="B157" i="1"/>
  <c r="A157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B109" i="1"/>
  <c r="A109" i="1"/>
  <c r="L108" i="1"/>
  <c r="J108" i="1"/>
  <c r="I108" i="1"/>
  <c r="H108" i="1"/>
  <c r="G108" i="1"/>
  <c r="F108" i="1"/>
  <c r="B100" i="1"/>
  <c r="A100" i="1"/>
  <c r="B90" i="1"/>
  <c r="A90" i="1"/>
  <c r="L89" i="1"/>
  <c r="J89" i="1"/>
  <c r="I89" i="1"/>
  <c r="H89" i="1"/>
  <c r="G89" i="1"/>
  <c r="F89" i="1"/>
  <c r="B81" i="1"/>
  <c r="A81" i="1"/>
  <c r="B71" i="1"/>
  <c r="A71" i="1"/>
  <c r="L70" i="1"/>
  <c r="J70" i="1"/>
  <c r="I70" i="1"/>
  <c r="H70" i="1"/>
  <c r="G70" i="1"/>
  <c r="F70" i="1"/>
  <c r="B62" i="1"/>
  <c r="A62" i="1"/>
  <c r="B52" i="1"/>
  <c r="A52" i="1"/>
  <c r="L51" i="1"/>
  <c r="J51" i="1"/>
  <c r="I51" i="1"/>
  <c r="H51" i="1"/>
  <c r="G51" i="1"/>
  <c r="F51" i="1"/>
  <c r="B43" i="1"/>
  <c r="A43" i="1"/>
  <c r="B33" i="1"/>
  <c r="A33" i="1"/>
  <c r="L32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<sst xmlns="http://schemas.openxmlformats.org/spreadsheetml/2006/main" count="186" uniqueCount="41">
  <si>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</si>
  <si>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</si>
  <si>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</si>
  <si>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</si>
  <si>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</si>
  <si>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</si>
  <si>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</si>
  <si>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</si>
  <si>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</si>
  <si>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</si>
  <si>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</si>
  <si>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</si>
  <si>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</si>
  <si>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</si>
  <si>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</si>
  <si>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</si>
  <si>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</si>
  <si>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</si>
  <si>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</si>
  <si>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</si>
  <si>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</si>
  <si>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</si>
  <si>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</si>
  <si>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</si>
  <si>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</si>
  <si>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</si>
  <si>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</si>
  <si>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</si>
  <si>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</si>
  <si>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</si>
  <si>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</si>
  <si>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</si>
  <si>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</si>
  <si>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</si>
  <si>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</si>
  <si>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</si>
  <si>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</si>
  <si>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</si>
  <si>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</si>
  <si>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</si>
  <si>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А.М.Ивлева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</si>
</sst>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C1" t="str">
            <v>МБОУ "Большекуналейская  СОШ"</v>
          </cell>
        </row>
        <row r="13">
          <cell r="E13" t="str">
            <v>яйцо отварное</v>
          </cell>
          <cell r="F13">
            <v>70</v>
          </cell>
          <cell r="G13">
            <v>6.45</v>
          </cell>
          <cell r="H13">
            <v>5.8</v>
          </cell>
          <cell r="I13">
            <v>0.4</v>
          </cell>
          <cell r="J13">
            <v>80</v>
          </cell>
          <cell r="K13">
            <v>8</v>
          </cell>
        </row>
        <row r="15">
          <cell r="E15" t="str">
            <v>Каша молочная рисовая с маслом</v>
          </cell>
          <cell r="F15">
            <v>210</v>
          </cell>
          <cell r="G15">
            <v>10</v>
          </cell>
          <cell r="H15">
            <v>11</v>
          </cell>
          <cell r="I15">
            <v>49</v>
          </cell>
          <cell r="J15">
            <v>352</v>
          </cell>
          <cell r="K15">
            <v>524</v>
          </cell>
        </row>
        <row r="17">
          <cell r="E17" t="str">
            <v xml:space="preserve">Компот из свежих фруктов </v>
          </cell>
          <cell r="F17">
            <v>220</v>
          </cell>
          <cell r="G17">
            <v>1</v>
          </cell>
          <cell r="H17">
            <v>0</v>
          </cell>
          <cell r="I17">
            <v>20</v>
          </cell>
          <cell r="J17">
            <v>103</v>
          </cell>
          <cell r="K17">
            <v>669</v>
          </cell>
        </row>
        <row r="18">
          <cell r="E18" t="str">
            <v>пшеничный</v>
          </cell>
          <cell r="F18">
            <v>40</v>
          </cell>
          <cell r="G18">
            <v>5</v>
          </cell>
          <cell r="H18">
            <v>1</v>
          </cell>
          <cell r="I18">
            <v>21</v>
          </cell>
          <cell r="J18">
            <v>77</v>
          </cell>
          <cell r="K18">
            <v>667</v>
          </cell>
        </row>
        <row r="20">
          <cell r="E20" t="str">
            <v>фрукт свежий</v>
          </cell>
          <cell r="F20">
            <v>200</v>
          </cell>
          <cell r="G20">
            <v>3</v>
          </cell>
          <cell r="H20">
            <v>1</v>
          </cell>
          <cell r="I20">
            <v>46</v>
          </cell>
          <cell r="J20">
            <v>118</v>
          </cell>
        </row>
        <row r="31">
          <cell r="E31" t="str">
            <v>помидоры свежие порционно</v>
          </cell>
          <cell r="F31">
            <v>100</v>
          </cell>
          <cell r="G31">
            <v>2</v>
          </cell>
          <cell r="H31">
            <v>1</v>
          </cell>
          <cell r="I31">
            <v>8</v>
          </cell>
          <cell r="J31">
            <v>37</v>
          </cell>
          <cell r="K31">
            <v>71</v>
          </cell>
        </row>
        <row r="33">
          <cell r="E33" t="str">
            <v>гуляш из печени</v>
          </cell>
          <cell r="F33">
            <v>150</v>
          </cell>
          <cell r="G33">
            <v>15</v>
          </cell>
          <cell r="H33">
            <v>10</v>
          </cell>
          <cell r="I33">
            <v>9</v>
          </cell>
          <cell r="J33">
            <v>197</v>
          </cell>
          <cell r="K33">
            <v>176</v>
          </cell>
        </row>
        <row r="34">
          <cell r="E34" t="str">
            <v xml:space="preserve">пюре картофельное </v>
          </cell>
          <cell r="F34">
            <v>200</v>
          </cell>
          <cell r="G34">
            <v>3.08</v>
          </cell>
          <cell r="H34">
            <v>2.33</v>
          </cell>
          <cell r="I34">
            <v>19.13</v>
          </cell>
          <cell r="J34">
            <v>126</v>
          </cell>
          <cell r="K34">
            <v>307</v>
          </cell>
        </row>
        <row r="35">
          <cell r="E35" t="str">
            <v xml:space="preserve">чай с молоком </v>
          </cell>
          <cell r="F35">
            <v>220</v>
          </cell>
          <cell r="G35">
            <v>1.3</v>
          </cell>
          <cell r="H35">
            <v>1.4</v>
          </cell>
          <cell r="I35">
            <v>14.8</v>
          </cell>
          <cell r="J35">
            <v>77</v>
          </cell>
          <cell r="K35">
            <v>669</v>
          </cell>
        </row>
        <row r="36">
          <cell r="E36" t="str">
            <v>пшеничный</v>
          </cell>
          <cell r="F36">
            <v>40</v>
          </cell>
          <cell r="G36">
            <v>5</v>
          </cell>
          <cell r="H36">
            <v>1</v>
          </cell>
          <cell r="I36">
            <v>21</v>
          </cell>
          <cell r="J36">
            <v>77</v>
          </cell>
          <cell r="K36">
            <v>667</v>
          </cell>
        </row>
        <row r="37">
          <cell r="E37" t="str">
            <v>печенье</v>
          </cell>
          <cell r="F37">
            <v>100</v>
          </cell>
          <cell r="G37">
            <v>2.4</v>
          </cell>
          <cell r="H37">
            <v>1.4</v>
          </cell>
          <cell r="I37">
            <v>38.9</v>
          </cell>
          <cell r="J37">
            <v>138</v>
          </cell>
        </row>
        <row r="38">
          <cell r="E38" t="str">
            <v>йогурт</v>
          </cell>
          <cell r="F38">
            <v>100</v>
          </cell>
          <cell r="G38">
            <v>5</v>
          </cell>
          <cell r="H38">
            <v>4.2</v>
          </cell>
          <cell r="I38">
            <v>12</v>
          </cell>
          <cell r="J38">
            <v>98</v>
          </cell>
        </row>
        <row r="40">
          <cell r="F40">
            <v>910</v>
          </cell>
          <cell r="G40">
            <v>33.78</v>
          </cell>
          <cell r="H40">
            <v>21.33</v>
          </cell>
          <cell r="I40">
            <v>122.82999999999998</v>
          </cell>
          <cell r="J40">
            <v>750</v>
          </cell>
          <cell r="L40">
            <v>90</v>
          </cell>
        </row>
        <row r="41">
          <cell r="F41">
            <v>910</v>
          </cell>
          <cell r="G41">
            <v>33.78</v>
          </cell>
          <cell r="H41">
            <v>21.33</v>
          </cell>
          <cell r="I41">
            <v>122.82999999999998</v>
          </cell>
          <cell r="J41">
            <v>750</v>
          </cell>
          <cell r="L41">
            <v>90</v>
          </cell>
        </row>
        <row r="49">
          <cell r="E49" t="str">
            <v>из свежих помидор и огурцов</v>
          </cell>
          <cell r="F49">
            <v>100</v>
          </cell>
          <cell r="G49">
            <v>1</v>
          </cell>
          <cell r="H49">
            <v>4</v>
          </cell>
          <cell r="I49">
            <v>6</v>
          </cell>
          <cell r="J49">
            <v>26</v>
          </cell>
          <cell r="K49">
            <v>34</v>
          </cell>
        </row>
        <row r="51">
          <cell r="E51" t="str">
            <v>котлета мясная</v>
          </cell>
          <cell r="F51">
            <v>90</v>
          </cell>
          <cell r="G51">
            <v>27</v>
          </cell>
          <cell r="H51">
            <v>22</v>
          </cell>
          <cell r="I51">
            <v>14</v>
          </cell>
          <cell r="J51">
            <v>259</v>
          </cell>
          <cell r="K51">
            <v>161</v>
          </cell>
        </row>
        <row r="52">
          <cell r="E52" t="str">
            <v xml:space="preserve">Гречка отварная </v>
          </cell>
          <cell r="F52">
            <v>200</v>
          </cell>
          <cell r="G52">
            <v>8</v>
          </cell>
          <cell r="H52">
            <v>5</v>
          </cell>
          <cell r="I52">
            <v>36</v>
          </cell>
          <cell r="J52">
            <v>155</v>
          </cell>
          <cell r="K52">
            <v>6</v>
          </cell>
        </row>
        <row r="53">
          <cell r="E53" t="str">
            <v>кисель плодовоягодный</v>
          </cell>
          <cell r="F53">
            <v>220</v>
          </cell>
          <cell r="G53">
            <v>6</v>
          </cell>
          <cell r="H53">
            <v>7</v>
          </cell>
          <cell r="I53">
            <v>10</v>
          </cell>
          <cell r="J53">
            <v>103</v>
          </cell>
          <cell r="K53">
            <v>307</v>
          </cell>
        </row>
        <row r="54">
          <cell r="E54" t="str">
            <v>пшеничный</v>
          </cell>
          <cell r="F54">
            <v>40</v>
          </cell>
          <cell r="G54">
            <v>5</v>
          </cell>
          <cell r="H54">
            <v>1</v>
          </cell>
          <cell r="I54">
            <v>21</v>
          </cell>
          <cell r="J54">
            <v>77</v>
          </cell>
          <cell r="K54">
            <v>667</v>
          </cell>
        </row>
        <row r="55">
          <cell r="E55" t="str">
            <v>фрукт свежий</v>
          </cell>
          <cell r="F55">
            <v>200</v>
          </cell>
          <cell r="G55">
            <v>3</v>
          </cell>
          <cell r="H55">
            <v>1</v>
          </cell>
          <cell r="I55">
            <v>46</v>
          </cell>
          <cell r="J55">
            <v>118</v>
          </cell>
        </row>
        <row r="58">
          <cell r="F58">
            <v>850</v>
          </cell>
          <cell r="G58">
            <v>50</v>
          </cell>
          <cell r="H58">
            <v>40</v>
          </cell>
          <cell r="I58">
            <v>133</v>
          </cell>
          <cell r="J58">
            <v>738</v>
          </cell>
          <cell r="L58">
            <v>90</v>
          </cell>
        </row>
        <row r="59">
          <cell r="F59">
            <v>850</v>
          </cell>
          <cell r="G59">
            <v>50</v>
          </cell>
          <cell r="H59">
            <v>40</v>
          </cell>
          <cell r="I59">
            <v>133</v>
          </cell>
          <cell r="J59">
            <v>738</v>
          </cell>
          <cell r="L59">
            <v>90</v>
          </cell>
        </row>
        <row r="67">
          <cell r="E67" t="str">
            <v>из моркови с яблоком</v>
          </cell>
          <cell r="F67">
            <v>100</v>
          </cell>
          <cell r="G67">
            <v>1</v>
          </cell>
          <cell r="H67">
            <v>0</v>
          </cell>
          <cell r="I67">
            <v>15</v>
          </cell>
          <cell r="J67">
            <v>112</v>
          </cell>
          <cell r="K67">
            <v>59</v>
          </cell>
        </row>
        <row r="68">
          <cell r="E68" t="str">
            <v>суп- уха из минтая</v>
          </cell>
          <cell r="F68">
            <v>250</v>
          </cell>
          <cell r="G68">
            <v>2</v>
          </cell>
          <cell r="H68">
            <v>6</v>
          </cell>
          <cell r="I68">
            <v>10</v>
          </cell>
          <cell r="J68">
            <v>287</v>
          </cell>
          <cell r="K68">
            <v>255</v>
          </cell>
        </row>
        <row r="71">
          <cell r="E71" t="str">
            <v>чай с сахаром с лимоном</v>
          </cell>
          <cell r="F71">
            <v>220</v>
          </cell>
          <cell r="G71">
            <v>0</v>
          </cell>
          <cell r="H71">
            <v>1</v>
          </cell>
          <cell r="I71">
            <v>14</v>
          </cell>
          <cell r="J71">
            <v>103</v>
          </cell>
          <cell r="K71">
            <v>466</v>
          </cell>
        </row>
        <row r="72">
          <cell r="E72" t="str">
            <v>пшеничный</v>
          </cell>
          <cell r="F72">
            <v>40</v>
          </cell>
          <cell r="G72">
            <v>5</v>
          </cell>
          <cell r="H72">
            <v>1</v>
          </cell>
          <cell r="I72">
            <v>21</v>
          </cell>
          <cell r="J72">
            <v>77</v>
          </cell>
          <cell r="K72">
            <v>667</v>
          </cell>
        </row>
        <row r="74">
          <cell r="E74" t="str">
            <v>фрукт свежий</v>
          </cell>
          <cell r="F74">
            <v>200</v>
          </cell>
          <cell r="G74">
            <v>3</v>
          </cell>
          <cell r="H74">
            <v>1</v>
          </cell>
          <cell r="I74">
            <v>46</v>
          </cell>
          <cell r="J74">
            <v>128</v>
          </cell>
        </row>
        <row r="76">
          <cell r="F76">
            <v>810</v>
          </cell>
          <cell r="G76">
            <v>11</v>
          </cell>
          <cell r="H76">
            <v>9</v>
          </cell>
          <cell r="I76">
            <v>106</v>
          </cell>
          <cell r="J76">
            <v>707</v>
          </cell>
          <cell r="L76">
            <v>90</v>
          </cell>
        </row>
        <row r="77">
          <cell r="F77">
            <v>810</v>
          </cell>
          <cell r="G77">
            <v>11</v>
          </cell>
          <cell r="H77">
            <v>9</v>
          </cell>
          <cell r="I77">
            <v>106</v>
          </cell>
          <cell r="J77">
            <v>707</v>
          </cell>
          <cell r="L77">
            <v>90</v>
          </cell>
        </row>
        <row r="85">
          <cell r="E85" t="str">
            <v>из белокачанной капусты</v>
          </cell>
          <cell r="F85">
            <v>100</v>
          </cell>
          <cell r="G85">
            <v>2</v>
          </cell>
          <cell r="H85">
            <v>0</v>
          </cell>
          <cell r="I85">
            <v>1</v>
          </cell>
          <cell r="J85">
            <v>88</v>
          </cell>
          <cell r="K85">
            <v>24</v>
          </cell>
        </row>
        <row r="87">
          <cell r="E87" t="str">
            <v>макароны  отварные</v>
          </cell>
          <cell r="F87">
            <v>200</v>
          </cell>
          <cell r="G87">
            <v>4</v>
          </cell>
          <cell r="H87">
            <v>4</v>
          </cell>
          <cell r="I87">
            <v>27</v>
          </cell>
          <cell r="J87">
            <v>188</v>
          </cell>
          <cell r="K87">
            <v>350</v>
          </cell>
        </row>
        <row r="88">
          <cell r="E88" t="str">
            <v>гуляш из печени</v>
          </cell>
          <cell r="F88">
            <v>150</v>
          </cell>
          <cell r="G88">
            <v>15</v>
          </cell>
          <cell r="H88">
            <v>10</v>
          </cell>
          <cell r="I88">
            <v>9</v>
          </cell>
          <cell r="J88">
            <v>197</v>
          </cell>
          <cell r="K88">
            <v>176</v>
          </cell>
        </row>
        <row r="89">
          <cell r="E89" t="str">
            <v>какао с молоком</v>
          </cell>
          <cell r="F89">
            <v>220</v>
          </cell>
          <cell r="G89">
            <v>2</v>
          </cell>
          <cell r="H89">
            <v>2</v>
          </cell>
          <cell r="I89">
            <v>17</v>
          </cell>
          <cell r="J89">
            <v>98</v>
          </cell>
          <cell r="K89">
            <v>514</v>
          </cell>
        </row>
        <row r="90">
          <cell r="E90" t="str">
            <v>пшеничный</v>
          </cell>
          <cell r="F90">
            <v>40</v>
          </cell>
          <cell r="G90">
            <v>5</v>
          </cell>
          <cell r="H90">
            <v>1</v>
          </cell>
          <cell r="I90">
            <v>21</v>
          </cell>
          <cell r="J90">
            <v>77</v>
          </cell>
          <cell r="K90">
            <v>667</v>
          </cell>
        </row>
        <row r="91">
          <cell r="E91" t="str">
            <v xml:space="preserve">Блины со сгущёнкой </v>
          </cell>
          <cell r="F91">
            <v>150</v>
          </cell>
          <cell r="G91">
            <v>20</v>
          </cell>
          <cell r="H91">
            <v>12</v>
          </cell>
          <cell r="I91">
            <v>49</v>
          </cell>
          <cell r="J91">
            <v>132</v>
          </cell>
        </row>
        <row r="94">
          <cell r="F94">
            <v>860</v>
          </cell>
          <cell r="G94">
            <v>48</v>
          </cell>
          <cell r="H94">
            <v>29</v>
          </cell>
          <cell r="I94">
            <v>124</v>
          </cell>
          <cell r="J94">
            <v>780</v>
          </cell>
          <cell r="L94">
            <v>90</v>
          </cell>
        </row>
        <row r="95">
          <cell r="F95">
            <v>860</v>
          </cell>
          <cell r="G95">
            <v>48</v>
          </cell>
          <cell r="H95">
            <v>29</v>
          </cell>
          <cell r="I95">
            <v>124</v>
          </cell>
          <cell r="J95">
            <v>780</v>
          </cell>
          <cell r="L95">
            <v>90</v>
          </cell>
        </row>
        <row r="103">
          <cell r="E103" t="str">
            <v>огурцы свежие</v>
          </cell>
          <cell r="F103">
            <v>70</v>
          </cell>
          <cell r="G103">
            <v>1</v>
          </cell>
          <cell r="H103">
            <v>0</v>
          </cell>
          <cell r="I103">
            <v>0</v>
          </cell>
          <cell r="J103">
            <v>37</v>
          </cell>
          <cell r="K103">
            <v>71</v>
          </cell>
        </row>
        <row r="104">
          <cell r="E104" t="str">
            <v>тушёный картофель</v>
          </cell>
          <cell r="F104">
            <v>200</v>
          </cell>
          <cell r="G104">
            <v>4</v>
          </cell>
          <cell r="H104">
            <v>4</v>
          </cell>
          <cell r="I104">
            <v>27</v>
          </cell>
          <cell r="J104">
            <v>188</v>
          </cell>
          <cell r="K104">
            <v>350</v>
          </cell>
        </row>
        <row r="105">
          <cell r="E105" t="str">
            <v>гуляш из говяжьего сердца</v>
          </cell>
          <cell r="F105">
            <v>150</v>
          </cell>
          <cell r="G105">
            <v>15</v>
          </cell>
          <cell r="H105">
            <v>10</v>
          </cell>
          <cell r="I105">
            <v>9</v>
          </cell>
          <cell r="J105">
            <v>220</v>
          </cell>
          <cell r="K105">
            <v>176</v>
          </cell>
        </row>
        <row r="107">
          <cell r="E107" t="str">
            <v>компот из свежих фруктов</v>
          </cell>
          <cell r="F107">
            <v>220</v>
          </cell>
          <cell r="G107">
            <v>1</v>
          </cell>
          <cell r="H107">
            <v>0</v>
          </cell>
          <cell r="I107">
            <v>20</v>
          </cell>
          <cell r="J107">
            <v>103</v>
          </cell>
          <cell r="K107">
            <v>669</v>
          </cell>
        </row>
        <row r="109">
          <cell r="E109" t="str">
            <v>ржаной</v>
          </cell>
          <cell r="F109">
            <v>40</v>
          </cell>
          <cell r="G109">
            <v>2</v>
          </cell>
          <cell r="H109">
            <v>0</v>
          </cell>
          <cell r="I109">
            <v>12</v>
          </cell>
          <cell r="J109">
            <v>59</v>
          </cell>
          <cell r="K109">
            <v>667</v>
          </cell>
        </row>
        <row r="110">
          <cell r="E110" t="str">
            <v>фрукт свежий</v>
          </cell>
          <cell r="F110">
            <v>200</v>
          </cell>
          <cell r="G110">
            <v>3</v>
          </cell>
          <cell r="H110">
            <v>1</v>
          </cell>
          <cell r="I110">
            <v>46</v>
          </cell>
          <cell r="J110">
            <v>128</v>
          </cell>
        </row>
        <row r="112">
          <cell r="F112">
            <v>880</v>
          </cell>
          <cell r="G112">
            <v>26</v>
          </cell>
          <cell r="H112">
            <v>15</v>
          </cell>
          <cell r="I112">
            <v>114</v>
          </cell>
          <cell r="J112">
            <v>735</v>
          </cell>
          <cell r="L112">
            <v>90</v>
          </cell>
        </row>
        <row r="113">
          <cell r="F113">
            <v>880</v>
          </cell>
          <cell r="G113">
            <v>26</v>
          </cell>
          <cell r="H113">
            <v>15</v>
          </cell>
          <cell r="I113">
            <v>114</v>
          </cell>
          <cell r="J113">
            <v>735</v>
          </cell>
          <cell r="L113">
            <v>90</v>
          </cell>
        </row>
        <row r="121">
          <cell r="E121" t="str">
            <v>помидоры свежие порционно</v>
          </cell>
          <cell r="F121">
            <v>100</v>
          </cell>
          <cell r="G121">
            <v>2</v>
          </cell>
          <cell r="H121">
            <v>1</v>
          </cell>
          <cell r="I121">
            <v>8</v>
          </cell>
          <cell r="J121">
            <v>37</v>
          </cell>
          <cell r="K121">
            <v>58</v>
          </cell>
        </row>
        <row r="122">
          <cell r="E122" t="str">
            <v>Борщ с мясом</v>
          </cell>
          <cell r="F122">
            <v>250</v>
          </cell>
          <cell r="G122">
            <v>10</v>
          </cell>
          <cell r="H122">
            <v>11</v>
          </cell>
          <cell r="I122">
            <v>39</v>
          </cell>
          <cell r="J122">
            <v>249</v>
          </cell>
          <cell r="K122">
            <v>623</v>
          </cell>
        </row>
        <row r="125">
          <cell r="E125" t="str">
            <v xml:space="preserve">чай с молоком </v>
          </cell>
          <cell r="F125">
            <v>220</v>
          </cell>
          <cell r="G125">
            <v>1.3</v>
          </cell>
          <cell r="H125">
            <v>1.4</v>
          </cell>
          <cell r="I125">
            <v>14.8</v>
          </cell>
          <cell r="J125">
            <v>77</v>
          </cell>
          <cell r="K125">
            <v>669</v>
          </cell>
        </row>
        <row r="126">
          <cell r="E126" t="str">
            <v>пшеничный</v>
          </cell>
          <cell r="F126">
            <v>40</v>
          </cell>
          <cell r="G126">
            <v>5</v>
          </cell>
          <cell r="H126">
            <v>1</v>
          </cell>
          <cell r="I126">
            <v>21</v>
          </cell>
          <cell r="J126">
            <v>77</v>
          </cell>
          <cell r="K126">
            <v>667</v>
          </cell>
        </row>
        <row r="127">
          <cell r="E127" t="str">
            <v>печенье</v>
          </cell>
          <cell r="F127">
            <v>60</v>
          </cell>
          <cell r="G127">
            <v>2.4</v>
          </cell>
          <cell r="H127">
            <v>1.4</v>
          </cell>
          <cell r="I127">
            <v>39</v>
          </cell>
          <cell r="J127">
            <v>138</v>
          </cell>
        </row>
        <row r="128">
          <cell r="E128" t="str">
            <v>фрукт свежий</v>
          </cell>
          <cell r="F128">
            <v>200</v>
          </cell>
          <cell r="G128">
            <v>3</v>
          </cell>
          <cell r="H128">
            <v>1</v>
          </cell>
          <cell r="I128">
            <v>46</v>
          </cell>
          <cell r="J128">
            <v>128</v>
          </cell>
        </row>
        <row r="130">
          <cell r="F130">
            <v>870</v>
          </cell>
          <cell r="G130">
            <v>23.7</v>
          </cell>
          <cell r="H130">
            <v>16.8</v>
          </cell>
          <cell r="I130">
            <v>167.8</v>
          </cell>
          <cell r="J130">
            <v>706</v>
          </cell>
          <cell r="L130">
            <v>90</v>
          </cell>
        </row>
        <row r="131">
          <cell r="F131">
            <v>870</v>
          </cell>
          <cell r="G131">
            <v>23.7</v>
          </cell>
          <cell r="H131">
            <v>16.8</v>
          </cell>
          <cell r="I131">
            <v>167.8</v>
          </cell>
          <cell r="J131">
            <v>706</v>
          </cell>
          <cell r="L131">
            <v>90</v>
          </cell>
        </row>
        <row r="139">
          <cell r="E139" t="str">
            <v>из белокачанной капусты</v>
          </cell>
          <cell r="F139">
            <v>100</v>
          </cell>
          <cell r="G139">
            <v>2</v>
          </cell>
          <cell r="H139">
            <v>0</v>
          </cell>
          <cell r="I139">
            <v>1</v>
          </cell>
          <cell r="J139">
            <v>95</v>
          </cell>
          <cell r="K139">
            <v>24</v>
          </cell>
        </row>
        <row r="141">
          <cell r="E141" t="str">
            <v>плов с мясом</v>
          </cell>
          <cell r="F141">
            <v>200</v>
          </cell>
          <cell r="G141">
            <v>19</v>
          </cell>
          <cell r="H141">
            <v>20</v>
          </cell>
          <cell r="I141">
            <v>17</v>
          </cell>
          <cell r="J141">
            <v>302</v>
          </cell>
          <cell r="K141">
            <v>308</v>
          </cell>
        </row>
        <row r="143">
          <cell r="E143" t="str">
            <v>кисель плодовоягодный</v>
          </cell>
          <cell r="F143">
            <v>220</v>
          </cell>
          <cell r="G143">
            <v>6</v>
          </cell>
          <cell r="H143">
            <v>7</v>
          </cell>
          <cell r="I143">
            <v>10</v>
          </cell>
          <cell r="J143">
            <v>103</v>
          </cell>
          <cell r="K143">
            <v>307</v>
          </cell>
        </row>
        <row r="144">
          <cell r="E144" t="str">
            <v>пшеничный</v>
          </cell>
          <cell r="F144">
            <v>40</v>
          </cell>
          <cell r="G144">
            <v>5</v>
          </cell>
          <cell r="H144">
            <v>1</v>
          </cell>
          <cell r="I144">
            <v>21</v>
          </cell>
          <cell r="J144">
            <v>77</v>
          </cell>
          <cell r="K144">
            <v>667</v>
          </cell>
        </row>
        <row r="146">
          <cell r="E146" t="str">
            <v>сок фруктовый</v>
          </cell>
          <cell r="F146">
            <v>200</v>
          </cell>
          <cell r="G146">
            <v>0</v>
          </cell>
          <cell r="H146">
            <v>0</v>
          </cell>
          <cell r="I146">
            <v>22</v>
          </cell>
          <cell r="J146">
            <v>128</v>
          </cell>
          <cell r="K146">
            <v>75</v>
          </cell>
        </row>
        <row r="148">
          <cell r="F148">
            <v>760</v>
          </cell>
          <cell r="G148">
            <v>32</v>
          </cell>
          <cell r="H148">
            <v>28</v>
          </cell>
          <cell r="I148">
            <v>71</v>
          </cell>
          <cell r="J148">
            <v>705</v>
          </cell>
          <cell r="L148">
            <v>90</v>
          </cell>
        </row>
        <row r="149">
          <cell r="F149">
            <v>760</v>
          </cell>
          <cell r="G149">
            <v>32</v>
          </cell>
          <cell r="H149">
            <v>28</v>
          </cell>
          <cell r="I149">
            <v>71</v>
          </cell>
          <cell r="J149">
            <v>705</v>
          </cell>
          <cell r="L149">
            <v>90</v>
          </cell>
        </row>
        <row r="157">
          <cell r="E157" t="str">
            <v>из свежей моркови с растительным маслом</v>
          </cell>
          <cell r="F157">
            <v>100</v>
          </cell>
          <cell r="G157">
            <v>1</v>
          </cell>
          <cell r="H157">
            <v>10</v>
          </cell>
          <cell r="I157">
            <v>4</v>
          </cell>
          <cell r="J157">
            <v>109</v>
          </cell>
          <cell r="K157">
            <v>55</v>
          </cell>
        </row>
        <row r="159">
          <cell r="E159" t="str">
            <v xml:space="preserve">пюре картофельное </v>
          </cell>
          <cell r="F159">
            <v>200</v>
          </cell>
          <cell r="G159">
            <v>3.08</v>
          </cell>
          <cell r="H159">
            <v>2.33</v>
          </cell>
          <cell r="I159">
            <v>19.13</v>
          </cell>
          <cell r="J159">
            <v>126</v>
          </cell>
          <cell r="K159">
            <v>307</v>
          </cell>
        </row>
        <row r="160">
          <cell r="E160" t="str">
            <v>рыба запечённая с овощами</v>
          </cell>
          <cell r="F160">
            <v>100</v>
          </cell>
          <cell r="G160">
            <v>3</v>
          </cell>
          <cell r="H160">
            <v>3</v>
          </cell>
          <cell r="I160">
            <v>19</v>
          </cell>
          <cell r="J160">
            <v>210</v>
          </cell>
          <cell r="K160">
            <v>322</v>
          </cell>
        </row>
        <row r="161">
          <cell r="E161" t="str">
            <v>чай с сахаром с лимоном</v>
          </cell>
          <cell r="F161">
            <v>220</v>
          </cell>
          <cell r="G161">
            <v>0</v>
          </cell>
          <cell r="H161">
            <v>1</v>
          </cell>
          <cell r="I161">
            <v>14</v>
          </cell>
          <cell r="J161">
            <v>56</v>
          </cell>
          <cell r="K161">
            <v>466</v>
          </cell>
        </row>
        <row r="162">
          <cell r="E162" t="str">
            <v>пшеничный</v>
          </cell>
          <cell r="F162">
            <v>40</v>
          </cell>
          <cell r="G162">
            <v>5</v>
          </cell>
          <cell r="H162">
            <v>1</v>
          </cell>
          <cell r="I162">
            <v>21</v>
          </cell>
          <cell r="J162">
            <v>77</v>
          </cell>
          <cell r="K162">
            <v>667</v>
          </cell>
        </row>
        <row r="164">
          <cell r="E164" t="str">
            <v>выпечка</v>
          </cell>
          <cell r="F164">
            <v>100</v>
          </cell>
          <cell r="G164">
            <v>20</v>
          </cell>
          <cell r="H164">
            <v>12</v>
          </cell>
          <cell r="I164">
            <v>49</v>
          </cell>
          <cell r="J164">
            <v>132</v>
          </cell>
        </row>
        <row r="166">
          <cell r="F166">
            <v>760</v>
          </cell>
          <cell r="G166">
            <v>32.08</v>
          </cell>
          <cell r="H166">
            <v>29.33</v>
          </cell>
          <cell r="I166">
            <v>126.13</v>
          </cell>
          <cell r="J166">
            <v>710</v>
          </cell>
          <cell r="L166">
            <v>90</v>
          </cell>
        </row>
        <row r="167">
          <cell r="F167">
            <v>760</v>
          </cell>
          <cell r="G167">
            <v>32.08</v>
          </cell>
          <cell r="H167">
            <v>29.33</v>
          </cell>
          <cell r="I167">
            <v>126.13</v>
          </cell>
          <cell r="J167">
            <v>710</v>
          </cell>
          <cell r="L167">
            <v>90</v>
          </cell>
        </row>
        <row r="175">
          <cell r="E175" t="str">
            <v>помидоры свежие порционно</v>
          </cell>
          <cell r="F175">
            <v>100</v>
          </cell>
          <cell r="G175">
            <v>2</v>
          </cell>
          <cell r="H175">
            <v>1</v>
          </cell>
          <cell r="I175">
            <v>8</v>
          </cell>
          <cell r="J175">
            <v>37</v>
          </cell>
          <cell r="K175">
            <v>32</v>
          </cell>
        </row>
        <row r="176">
          <cell r="E176" t="str">
            <v>щи из свежей капусты с мясом</v>
          </cell>
          <cell r="F176">
            <v>250</v>
          </cell>
          <cell r="G176">
            <v>2</v>
          </cell>
          <cell r="H176">
            <v>6</v>
          </cell>
          <cell r="I176">
            <v>12</v>
          </cell>
          <cell r="J176">
            <v>232</v>
          </cell>
          <cell r="K176">
            <v>90</v>
          </cell>
        </row>
        <row r="179">
          <cell r="E179" t="str">
            <v>какао с молоком</v>
          </cell>
          <cell r="F179">
            <v>220</v>
          </cell>
          <cell r="G179">
            <v>2</v>
          </cell>
          <cell r="H179">
            <v>2</v>
          </cell>
          <cell r="I179">
            <v>17</v>
          </cell>
          <cell r="J179">
            <v>103</v>
          </cell>
          <cell r="K179">
            <v>514</v>
          </cell>
        </row>
        <row r="180">
          <cell r="E180" t="str">
            <v xml:space="preserve">пшеничный </v>
          </cell>
          <cell r="F180">
            <v>40</v>
          </cell>
          <cell r="G180">
            <v>5</v>
          </cell>
          <cell r="H180">
            <v>1</v>
          </cell>
          <cell r="I180">
            <v>21</v>
          </cell>
          <cell r="J180">
            <v>77</v>
          </cell>
          <cell r="K180">
            <v>667</v>
          </cell>
        </row>
        <row r="181">
          <cell r="E181" t="str">
            <v>вафли</v>
          </cell>
          <cell r="F181">
            <v>60</v>
          </cell>
          <cell r="G181">
            <v>2.4</v>
          </cell>
          <cell r="H181">
            <v>1.4</v>
          </cell>
          <cell r="I181">
            <v>39</v>
          </cell>
          <cell r="J181">
            <v>168</v>
          </cell>
        </row>
        <row r="182">
          <cell r="E182" t="str">
            <v>фрукт свежий</v>
          </cell>
          <cell r="F182">
            <v>200</v>
          </cell>
          <cell r="G182">
            <v>3</v>
          </cell>
          <cell r="H182">
            <v>1</v>
          </cell>
          <cell r="I182">
            <v>46</v>
          </cell>
          <cell r="J182">
            <v>98</v>
          </cell>
        </row>
        <row r="184">
          <cell r="F184">
            <v>870</v>
          </cell>
          <cell r="G184">
            <v>16.399999999999999</v>
          </cell>
          <cell r="H184">
            <v>12.4</v>
          </cell>
          <cell r="I184">
            <v>143</v>
          </cell>
          <cell r="J184">
            <v>715</v>
          </cell>
          <cell r="L184">
            <v>90</v>
          </cell>
        </row>
        <row r="185">
          <cell r="F185">
            <v>870</v>
          </cell>
          <cell r="G185">
            <v>16.399999999999999</v>
          </cell>
          <cell r="H185">
            <v>12.4</v>
          </cell>
          <cell r="I185">
            <v>143</v>
          </cell>
          <cell r="J185">
            <v>715</v>
          </cell>
          <cell r="L185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5" sqref="E18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tr">
        <f>[1]Лист1!C1</f>
        <v>МБОУ "Большекуналейская  СОШ"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tr">
        <f>[1]Лист1!E13</f>
        <v>яйцо отварное</v>
      </c>
      <c r="F14" s="43">
        <f>[1]Лист1!F13</f>
        <v>70</v>
      </c>
      <c r="G14" s="43">
        <f>[1]Лист1!G13</f>
        <v>6.45</v>
      </c>
      <c r="H14" s="43">
        <f>[1]Лист1!H13</f>
        <v>5.8</v>
      </c>
      <c r="I14" s="43">
        <f>[1]Лист1!I13</f>
        <v>0.4</v>
      </c>
      <c r="J14" s="43">
        <f>[1]Лист1!J13</f>
        <v>80</v>
      </c>
      <c r="K14" s="44">
        <f>[1]Лист1!K13</f>
        <v>8</v>
      </c>
      <c r="L14" s="43">
        <f>[1]Лист1!L13</f>
        <v>0</v>
      </c>
    </row>
    <row r="15" spans="1:12" ht="14.4" x14ac:dyDescent="0.3">
      <c r="A15" s="23"/>
      <c r="B15" s="15"/>
      <c r="C15" s="11"/>
      <c r="D15" s="7" t="s">
        <v>27</v>
      </c>
      <c r="E15" s="42">
        <f>[1]Лист1!E14</f>
        <v>0</v>
      </c>
      <c r="F15" s="43">
        <f>[1]Лист1!F14</f>
        <v>0</v>
      </c>
      <c r="G15" s="43">
        <f>[1]Лист1!G14</f>
        <v>0</v>
      </c>
      <c r="H15" s="43">
        <f>[1]Лист1!H14</f>
        <v>0</v>
      </c>
      <c r="I15" s="43">
        <f>[1]Лист1!I14</f>
        <v>0</v>
      </c>
      <c r="J15" s="43">
        <f>[1]Лист1!J14</f>
        <v>0</v>
      </c>
      <c r="K15" s="44">
        <f>[1]Лист1!K14</f>
        <v>0</v>
      </c>
      <c r="L15" s="43">
        <f>[1]Лист1!L14</f>
        <v>0</v>
      </c>
    </row>
    <row r="16" spans="1:12" ht="14.4" x14ac:dyDescent="0.3">
      <c r="A16" s="23"/>
      <c r="B16" s="15"/>
      <c r="C16" s="11"/>
      <c r="D16" s="7" t="s">
        <v>28</v>
      </c>
      <c r="E16" s="42" t="str">
        <f>[1]Лист1!E15</f>
        <v>Каша молочная рисовая с маслом</v>
      </c>
      <c r="F16" s="43">
        <f>[1]Лист1!F15</f>
        <v>210</v>
      </c>
      <c r="G16" s="43">
        <f>[1]Лист1!G15</f>
        <v>10</v>
      </c>
      <c r="H16" s="43">
        <f>[1]Лист1!H15</f>
        <v>11</v>
      </c>
      <c r="I16" s="43">
        <f>[1]Лист1!I15</f>
        <v>49</v>
      </c>
      <c r="J16" s="43">
        <f>[1]Лист1!J15</f>
        <v>352</v>
      </c>
      <c r="K16" s="44">
        <f>[1]Лист1!K15</f>
        <v>524</v>
      </c>
      <c r="L16" s="43">
        <f>[1]Лист1!L15</f>
        <v>0</v>
      </c>
    </row>
    <row r="17" spans="1:12" ht="14.4" x14ac:dyDescent="0.3">
      <c r="A17" s="23"/>
      <c r="B17" s="15"/>
      <c r="C17" s="11"/>
      <c r="D17" s="7" t="s">
        <v>29</v>
      </c>
      <c r="E17" s="42">
        <f>[1]Лист1!E16</f>
        <v>0</v>
      </c>
      <c r="F17" s="43">
        <f>[1]Лист1!F16</f>
        <v>0</v>
      </c>
      <c r="G17" s="43">
        <f>[1]Лист1!G16</f>
        <v>0</v>
      </c>
      <c r="H17" s="43">
        <f>[1]Лист1!H16</f>
        <v>0</v>
      </c>
      <c r="I17" s="43">
        <f>[1]Лист1!I16</f>
        <v>0</v>
      </c>
      <c r="J17" s="43">
        <f>[1]Лист1!J16</f>
        <v>0</v>
      </c>
      <c r="K17" s="44">
        <f>[1]Лист1!K16</f>
        <v>0</v>
      </c>
      <c r="L17" s="43">
        <f>[1]Лист1!L16</f>
        <v>0</v>
      </c>
    </row>
    <row r="18" spans="1:12" ht="14.4" x14ac:dyDescent="0.3">
      <c r="A18" s="23"/>
      <c r="B18" s="15"/>
      <c r="C18" s="11"/>
      <c r="D18" s="7" t="s">
        <v>30</v>
      </c>
      <c r="E18" s="42" t="str">
        <f>[1]Лист1!E17</f>
        <v xml:space="preserve">Компот из свежих фруктов </v>
      </c>
      <c r="F18" s="43">
        <f>[1]Лист1!F17</f>
        <v>220</v>
      </c>
      <c r="G18" s="43">
        <f>[1]Лист1!G17</f>
        <v>1</v>
      </c>
      <c r="H18" s="43">
        <f>[1]Лист1!H17</f>
        <v>0</v>
      </c>
      <c r="I18" s="43">
        <f>[1]Лист1!I17</f>
        <v>20</v>
      </c>
      <c r="J18" s="43">
        <f>[1]Лист1!J17</f>
        <v>103</v>
      </c>
      <c r="K18" s="44">
        <f>[1]Лист1!K17</f>
        <v>669</v>
      </c>
      <c r="L18" s="43">
        <f>[1]Лист1!L17</f>
        <v>0</v>
      </c>
    </row>
    <row r="19" spans="1:12" ht="14.4" x14ac:dyDescent="0.3">
      <c r="A19" s="23"/>
      <c r="B19" s="15"/>
      <c r="C19" s="11"/>
      <c r="D19" s="7" t="s">
        <v>31</v>
      </c>
      <c r="E19" s="42" t="str">
        <f>[1]Лист1!E18</f>
        <v>пшеничный</v>
      </c>
      <c r="F19" s="43">
        <f>[1]Лист1!F18</f>
        <v>40</v>
      </c>
      <c r="G19" s="43">
        <f>[1]Лист1!G18</f>
        <v>5</v>
      </c>
      <c r="H19" s="43">
        <f>[1]Лист1!H18</f>
        <v>1</v>
      </c>
      <c r="I19" s="43">
        <f>[1]Лист1!I18</f>
        <v>21</v>
      </c>
      <c r="J19" s="43">
        <f>[1]Лист1!J18</f>
        <v>77</v>
      </c>
      <c r="K19" s="44">
        <f>[1]Лист1!K18</f>
        <v>667</v>
      </c>
      <c r="L19" s="43">
        <f>[1]Лист1!L18</f>
        <v>0</v>
      </c>
    </row>
    <row r="20" spans="1:12" ht="14.4" x14ac:dyDescent="0.3">
      <c r="A20" s="23"/>
      <c r="B20" s="15"/>
      <c r="C20" s="11"/>
      <c r="D20" s="7" t="s">
        <v>32</v>
      </c>
      <c r="E20" s="42">
        <f>[1]Лист1!E19</f>
        <v>0</v>
      </c>
      <c r="F20" s="43">
        <f>[1]Лист1!F19</f>
        <v>0</v>
      </c>
      <c r="G20" s="43">
        <f>[1]Лист1!G19</f>
        <v>0</v>
      </c>
      <c r="H20" s="43">
        <f>[1]Лист1!H19</f>
        <v>0</v>
      </c>
      <c r="I20" s="43">
        <f>[1]Лист1!I19</f>
        <v>0</v>
      </c>
      <c r="J20" s="43">
        <f>[1]Лист1!J19</f>
        <v>0</v>
      </c>
      <c r="K20" s="44">
        <f>[1]Лист1!K19</f>
        <v>0</v>
      </c>
      <c r="L20" s="43">
        <f>[1]Лист1!L19</f>
        <v>0</v>
      </c>
    </row>
    <row r="21" spans="1:12" ht="14.4" x14ac:dyDescent="0.3">
      <c r="A21" s="23"/>
      <c r="B21" s="15"/>
      <c r="C21" s="11"/>
      <c r="D21" s="6"/>
      <c r="E21" s="42" t="str">
        <f>[1]Лист1!E20</f>
        <v>фрукт свежий</v>
      </c>
      <c r="F21" s="43">
        <f>[1]Лист1!F20</f>
        <v>200</v>
      </c>
      <c r="G21" s="43">
        <f>[1]Лист1!G20</f>
        <v>3</v>
      </c>
      <c r="H21" s="43">
        <f>[1]Лист1!H20</f>
        <v>1</v>
      </c>
      <c r="I21" s="43">
        <f>[1]Лист1!I20</f>
        <v>46</v>
      </c>
      <c r="J21" s="43">
        <f>[1]Лист1!J20</f>
        <v>118</v>
      </c>
      <c r="K21" s="44">
        <f>[1]Лист1!K20</f>
        <v>0</v>
      </c>
      <c r="L21" s="43">
        <f>[1]Лист1!L20</f>
        <v>0</v>
      </c>
    </row>
    <row r="22" spans="1:12" ht="14.4" x14ac:dyDescent="0.3">
      <c r="A22" s="23"/>
      <c r="B22" s="15"/>
      <c r="C22" s="11"/>
      <c r="D22" s="6"/>
      <c r="E22" s="42">
        <f>[1]Лист1!E21</f>
        <v>0</v>
      </c>
      <c r="F22" s="43">
        <f>[1]Лист1!F21</f>
        <v>0</v>
      </c>
      <c r="G22" s="43">
        <f>[1]Лист1!G21</f>
        <v>0</v>
      </c>
      <c r="H22" s="43">
        <f>[1]Лист1!H21</f>
        <v>0</v>
      </c>
      <c r="I22" s="43">
        <f>[1]Лист1!I21</f>
        <v>0</v>
      </c>
      <c r="J22" s="43">
        <f>[1]Лист1!J21</f>
        <v>0</v>
      </c>
      <c r="K22" s="44">
        <f>[1]Лист1!K21</f>
        <v>0</v>
      </c>
      <c r="L22" s="43">
        <f>[1]Лист1!L21</f>
        <v>0</v>
      </c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25.45</v>
      </c>
      <c r="H23" s="19">
        <f t="shared" si="2"/>
        <v>18.8</v>
      </c>
      <c r="I23" s="19">
        <f t="shared" si="2"/>
        <v>136.4</v>
      </c>
      <c r="J23" s="19">
        <f t="shared" si="2"/>
        <v>730</v>
      </c>
      <c r="K23" s="25"/>
      <c r="L23" s="19">
        <v>90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740</v>
      </c>
      <c r="G24" s="32">
        <f t="shared" ref="G24:J24" si="3">G13+G23</f>
        <v>25.45</v>
      </c>
      <c r="H24" s="32">
        <f t="shared" si="3"/>
        <v>18.8</v>
      </c>
      <c r="I24" s="32">
        <f t="shared" si="3"/>
        <v>136.4</v>
      </c>
      <c r="J24" s="32">
        <f t="shared" si="3"/>
        <v>730</v>
      </c>
      <c r="K24" s="32"/>
      <c r="L24" s="32">
        <v>90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tr">
        <f>[1]Лист1!E31</f>
        <v>помидоры свежие порционно</v>
      </c>
      <c r="F33" s="43">
        <f>[1]Лист1!F31</f>
        <v>100</v>
      </c>
      <c r="G33" s="43">
        <f>[1]Лист1!G31</f>
        <v>2</v>
      </c>
      <c r="H33" s="43">
        <f>[1]Лист1!H31</f>
        <v>1</v>
      </c>
      <c r="I33" s="43">
        <f>[1]Лист1!I31</f>
        <v>8</v>
      </c>
      <c r="J33" s="43">
        <f>[1]Лист1!J31</f>
        <v>37</v>
      </c>
      <c r="K33" s="44">
        <f>[1]Лист1!K31</f>
        <v>71</v>
      </c>
      <c r="L33" s="43">
        <f>[1]Лист1!L31</f>
        <v>0</v>
      </c>
    </row>
    <row r="34" spans="1:12" ht="14.4" x14ac:dyDescent="0.3">
      <c r="A34" s="14"/>
      <c r="B34" s="15"/>
      <c r="C34" s="11"/>
      <c r="D34" s="7" t="s">
        <v>27</v>
      </c>
      <c r="E34" s="42">
        <f>[1]Лист1!E32</f>
        <v>0</v>
      </c>
      <c r="F34" s="43">
        <f>[1]Лист1!F32</f>
        <v>0</v>
      </c>
      <c r="G34" s="43">
        <f>[1]Лист1!G32</f>
        <v>0</v>
      </c>
      <c r="H34" s="43">
        <f>[1]Лист1!H32</f>
        <v>0</v>
      </c>
      <c r="I34" s="43">
        <f>[1]Лист1!I32</f>
        <v>0</v>
      </c>
      <c r="J34" s="43">
        <f>[1]Лист1!J32</f>
        <v>0</v>
      </c>
      <c r="K34" s="44">
        <f>[1]Лист1!K32</f>
        <v>0</v>
      </c>
      <c r="L34" s="43">
        <f>[1]Лист1!L32</f>
        <v>0</v>
      </c>
    </row>
    <row r="35" spans="1:12" ht="14.4" x14ac:dyDescent="0.3">
      <c r="A35" s="14"/>
      <c r="B35" s="15"/>
      <c r="C35" s="11"/>
      <c r="D35" s="7" t="s">
        <v>28</v>
      </c>
      <c r="E35" s="42" t="str">
        <f>[1]Лист1!E33</f>
        <v>гуляш из печени</v>
      </c>
      <c r="F35" s="43">
        <f>[1]Лист1!F33</f>
        <v>150</v>
      </c>
      <c r="G35" s="43">
        <f>[1]Лист1!G33</f>
        <v>15</v>
      </c>
      <c r="H35" s="43">
        <f>[1]Лист1!H33</f>
        <v>10</v>
      </c>
      <c r="I35" s="43">
        <f>[1]Лист1!I33</f>
        <v>9</v>
      </c>
      <c r="J35" s="43">
        <f>[1]Лист1!J33</f>
        <v>197</v>
      </c>
      <c r="K35" s="44">
        <f>[1]Лист1!K33</f>
        <v>176</v>
      </c>
      <c r="L35" s="43">
        <f>[1]Лист1!L33</f>
        <v>0</v>
      </c>
    </row>
    <row r="36" spans="1:12" ht="14.4" x14ac:dyDescent="0.3">
      <c r="A36" s="14"/>
      <c r="B36" s="15"/>
      <c r="C36" s="11"/>
      <c r="D36" s="7" t="s">
        <v>29</v>
      </c>
      <c r="E36" s="42" t="str">
        <f>[1]Лист1!E34</f>
        <v xml:space="preserve">пюре картофельное </v>
      </c>
      <c r="F36" s="43">
        <f>[1]Лист1!F34</f>
        <v>200</v>
      </c>
      <c r="G36" s="43">
        <f>[1]Лист1!G34</f>
        <v>3.08</v>
      </c>
      <c r="H36" s="43">
        <f>[1]Лист1!H34</f>
        <v>2.33</v>
      </c>
      <c r="I36" s="43">
        <f>[1]Лист1!I34</f>
        <v>19.13</v>
      </c>
      <c r="J36" s="43">
        <f>[1]Лист1!J34</f>
        <v>126</v>
      </c>
      <c r="K36" s="44">
        <f>[1]Лист1!K34</f>
        <v>307</v>
      </c>
      <c r="L36" s="43">
        <f>[1]Лист1!L34</f>
        <v>0</v>
      </c>
    </row>
    <row r="37" spans="1:12" ht="14.4" x14ac:dyDescent="0.3">
      <c r="A37" s="14"/>
      <c r="B37" s="15"/>
      <c r="C37" s="11"/>
      <c r="D37" s="7" t="s">
        <v>30</v>
      </c>
      <c r="E37" s="42" t="str">
        <f>[1]Лист1!E35</f>
        <v xml:space="preserve">чай с молоком </v>
      </c>
      <c r="F37" s="43">
        <f>[1]Лист1!F35</f>
        <v>220</v>
      </c>
      <c r="G37" s="43">
        <f>[1]Лист1!G35</f>
        <v>1.3</v>
      </c>
      <c r="H37" s="43">
        <f>[1]Лист1!H35</f>
        <v>1.4</v>
      </c>
      <c r="I37" s="43">
        <f>[1]Лист1!I35</f>
        <v>14.8</v>
      </c>
      <c r="J37" s="43">
        <f>[1]Лист1!J35</f>
        <v>77</v>
      </c>
      <c r="K37" s="44">
        <f>[1]Лист1!K35</f>
        <v>669</v>
      </c>
      <c r="L37" s="43">
        <f>[1]Лист1!L35</f>
        <v>0</v>
      </c>
    </row>
    <row r="38" spans="1:12" ht="14.4" x14ac:dyDescent="0.3">
      <c r="A38" s="14"/>
      <c r="B38" s="15"/>
      <c r="C38" s="11"/>
      <c r="D38" s="7" t="s">
        <v>31</v>
      </c>
      <c r="E38" s="42" t="str">
        <f>[1]Лист1!E36</f>
        <v>пшеничный</v>
      </c>
      <c r="F38" s="43">
        <f>[1]Лист1!F36</f>
        <v>40</v>
      </c>
      <c r="G38" s="43">
        <f>[1]Лист1!G36</f>
        <v>5</v>
      </c>
      <c r="H38" s="43">
        <f>[1]Лист1!H36</f>
        <v>1</v>
      </c>
      <c r="I38" s="43">
        <f>[1]Лист1!I36</f>
        <v>21</v>
      </c>
      <c r="J38" s="43">
        <f>[1]Лист1!J36</f>
        <v>77</v>
      </c>
      <c r="K38" s="44">
        <f>[1]Лист1!K36</f>
        <v>667</v>
      </c>
      <c r="L38" s="43">
        <f>[1]Лист1!L36</f>
        <v>0</v>
      </c>
    </row>
    <row r="39" spans="1:12" ht="14.4" x14ac:dyDescent="0.3">
      <c r="A39" s="14"/>
      <c r="B39" s="15"/>
      <c r="C39" s="11"/>
      <c r="D39" s="7" t="s">
        <v>32</v>
      </c>
      <c r="E39" s="42" t="str">
        <f>[1]Лист1!E37</f>
        <v>печенье</v>
      </c>
      <c r="F39" s="43">
        <f>[1]Лист1!F37</f>
        <v>100</v>
      </c>
      <c r="G39" s="43">
        <f>[1]Лист1!G37</f>
        <v>2.4</v>
      </c>
      <c r="H39" s="43">
        <f>[1]Лист1!H37</f>
        <v>1.4</v>
      </c>
      <c r="I39" s="43">
        <f>[1]Лист1!I37</f>
        <v>38.9</v>
      </c>
      <c r="J39" s="43">
        <f>[1]Лист1!J37</f>
        <v>138</v>
      </c>
      <c r="K39" s="44">
        <f>[1]Лист1!K37</f>
        <v>0</v>
      </c>
      <c r="L39" s="43">
        <f>[1]Лист1!L37</f>
        <v>0</v>
      </c>
    </row>
    <row r="40" spans="1:12" ht="14.4" x14ac:dyDescent="0.3">
      <c r="A40" s="14"/>
      <c r="B40" s="15"/>
      <c r="C40" s="11"/>
      <c r="D40" s="6"/>
      <c r="E40" s="42" t="str">
        <f>[1]Лист1!E38</f>
        <v>йогурт</v>
      </c>
      <c r="F40" s="43">
        <f>[1]Лист1!F38</f>
        <v>100</v>
      </c>
      <c r="G40" s="43">
        <f>[1]Лист1!G38</f>
        <v>5</v>
      </c>
      <c r="H40" s="43">
        <f>[1]Лист1!H38</f>
        <v>4.2</v>
      </c>
      <c r="I40" s="43">
        <f>[1]Лист1!I38</f>
        <v>12</v>
      </c>
      <c r="J40" s="43">
        <f>[1]Лист1!J38</f>
        <v>98</v>
      </c>
      <c r="K40" s="44">
        <f>[1]Лист1!K38</f>
        <v>0</v>
      </c>
      <c r="L40" s="43">
        <f>[1]Лист1!L38</f>
        <v>0</v>
      </c>
    </row>
    <row r="41" spans="1:12" ht="14.4" x14ac:dyDescent="0.3">
      <c r="A41" s="14"/>
      <c r="B41" s="15"/>
      <c r="C41" s="11"/>
      <c r="D41" s="6"/>
      <c r="E41" s="42">
        <f>[1]Лист1!E39</f>
        <v>0</v>
      </c>
      <c r="F41" s="43">
        <f>[1]Лист1!F39</f>
        <v>0</v>
      </c>
      <c r="G41" s="43">
        <f>[1]Лист1!G39</f>
        <v>0</v>
      </c>
      <c r="H41" s="43">
        <f>[1]Лист1!H39</f>
        <v>0</v>
      </c>
      <c r="I41" s="43">
        <f>[1]Лист1!I39</f>
        <v>0</v>
      </c>
      <c r="J41" s="43">
        <f>[1]Лист1!J39</f>
        <v>0</v>
      </c>
      <c r="K41" s="44">
        <f>[1]Лист1!K39</f>
        <v>0</v>
      </c>
      <c r="L41" s="43">
        <f>[1]Лист1!L39</f>
        <v>0</v>
      </c>
    </row>
    <row r="42" spans="1:12" ht="14.4" x14ac:dyDescent="0.3">
      <c r="A42" s="16"/>
      <c r="B42" s="17"/>
      <c r="C42" s="8"/>
      <c r="D42" s="18" t="s">
        <v>33</v>
      </c>
      <c r="E42" s="9">
        <f>[1]Лист1!E40</f>
        <v>0</v>
      </c>
      <c r="F42" s="19">
        <f>[1]Лист1!F40</f>
        <v>910</v>
      </c>
      <c r="G42" s="19">
        <f>[1]Лист1!G40</f>
        <v>33.78</v>
      </c>
      <c r="H42" s="19">
        <f>[1]Лист1!H40</f>
        <v>21.33</v>
      </c>
      <c r="I42" s="19">
        <f>[1]Лист1!I40</f>
        <v>122.82999999999998</v>
      </c>
      <c r="J42" s="19">
        <f>[1]Лист1!J40</f>
        <v>750</v>
      </c>
      <c r="K42" s="25">
        <f>[1]Лист1!K40</f>
        <v>0</v>
      </c>
      <c r="L42" s="19">
        <f>[1]Лист1!L40</f>
        <v>90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>
        <f>[1]Лист1!E41</f>
        <v>0</v>
      </c>
      <c r="F43" s="32">
        <f>[1]Лист1!F41</f>
        <v>910</v>
      </c>
      <c r="G43" s="32">
        <f>[1]Лист1!G41</f>
        <v>33.78</v>
      </c>
      <c r="H43" s="32">
        <f>[1]Лист1!H41</f>
        <v>21.33</v>
      </c>
      <c r="I43" s="32">
        <f>[1]Лист1!I41</f>
        <v>122.82999999999998</v>
      </c>
      <c r="J43" s="32">
        <f>[1]Лист1!J41</f>
        <v>750</v>
      </c>
      <c r="K43" s="32">
        <f>[1]Лист1!K41</f>
        <v>0</v>
      </c>
      <c r="L43" s="32">
        <f>[1]Лист1!L41</f>
        <v>90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8">SUM(G44:G50)</f>
        <v>0</v>
      </c>
      <c r="H51" s="19">
        <f t="shared" ref="H51" si="9">SUM(H44:H50)</f>
        <v>0</v>
      </c>
      <c r="I51" s="19">
        <f t="shared" ref="I51" si="10">SUM(I44:I50)</f>
        <v>0</v>
      </c>
      <c r="J51" s="19">
        <f t="shared" ref="J51:L51" si="11">SUM(J44:J50)</f>
        <v>0</v>
      </c>
      <c r="K51" s="25"/>
      <c r="L51" s="19">
        <f t="shared" si="1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tr">
        <f>[1]Лист1!E49</f>
        <v>из свежих помидор и огурцов</v>
      </c>
      <c r="F52" s="43">
        <f>[1]Лист1!F49</f>
        <v>100</v>
      </c>
      <c r="G52" s="43">
        <f>[1]Лист1!G49</f>
        <v>1</v>
      </c>
      <c r="H52" s="43">
        <f>[1]Лист1!H49</f>
        <v>4</v>
      </c>
      <c r="I52" s="43">
        <f>[1]Лист1!I49</f>
        <v>6</v>
      </c>
      <c r="J52" s="43">
        <f>[1]Лист1!J49</f>
        <v>26</v>
      </c>
      <c r="K52" s="44">
        <f>[1]Лист1!K49</f>
        <v>34</v>
      </c>
      <c r="L52" s="43">
        <f>[1]Лист1!L49</f>
        <v>0</v>
      </c>
    </row>
    <row r="53" spans="1:12" ht="14.4" x14ac:dyDescent="0.3">
      <c r="A53" s="23"/>
      <c r="B53" s="15"/>
      <c r="C53" s="11"/>
      <c r="D53" s="7" t="s">
        <v>27</v>
      </c>
      <c r="E53" s="42">
        <f>[1]Лист1!E50</f>
        <v>0</v>
      </c>
      <c r="F53" s="43">
        <f>[1]Лист1!F50</f>
        <v>0</v>
      </c>
      <c r="G53" s="43">
        <f>[1]Лист1!G50</f>
        <v>0</v>
      </c>
      <c r="H53" s="43">
        <f>[1]Лист1!H50</f>
        <v>0</v>
      </c>
      <c r="I53" s="43">
        <f>[1]Лист1!I50</f>
        <v>0</v>
      </c>
      <c r="J53" s="43">
        <f>[1]Лист1!J50</f>
        <v>0</v>
      </c>
      <c r="K53" s="44">
        <f>[1]Лист1!K50</f>
        <v>0</v>
      </c>
      <c r="L53" s="43">
        <f>[1]Лист1!L50</f>
        <v>0</v>
      </c>
    </row>
    <row r="54" spans="1:12" ht="14.4" x14ac:dyDescent="0.3">
      <c r="A54" s="23"/>
      <c r="B54" s="15"/>
      <c r="C54" s="11"/>
      <c r="D54" s="7" t="s">
        <v>28</v>
      </c>
      <c r="E54" s="42" t="str">
        <f>[1]Лист1!E51</f>
        <v>котлета мясная</v>
      </c>
      <c r="F54" s="43">
        <f>[1]Лист1!F51</f>
        <v>90</v>
      </c>
      <c r="G54" s="43">
        <f>[1]Лист1!G51</f>
        <v>27</v>
      </c>
      <c r="H54" s="43">
        <f>[1]Лист1!H51</f>
        <v>22</v>
      </c>
      <c r="I54" s="43">
        <f>[1]Лист1!I51</f>
        <v>14</v>
      </c>
      <c r="J54" s="43">
        <f>[1]Лист1!J51</f>
        <v>259</v>
      </c>
      <c r="K54" s="44">
        <f>[1]Лист1!K51</f>
        <v>161</v>
      </c>
      <c r="L54" s="43">
        <f>[1]Лист1!L51</f>
        <v>0</v>
      </c>
    </row>
    <row r="55" spans="1:12" ht="14.4" x14ac:dyDescent="0.3">
      <c r="A55" s="23"/>
      <c r="B55" s="15"/>
      <c r="C55" s="11"/>
      <c r="D55" s="7" t="s">
        <v>29</v>
      </c>
      <c r="E55" s="42" t="str">
        <f>[1]Лист1!E52</f>
        <v xml:space="preserve">Гречка отварная </v>
      </c>
      <c r="F55" s="43">
        <f>[1]Лист1!F52</f>
        <v>200</v>
      </c>
      <c r="G55" s="43">
        <f>[1]Лист1!G52</f>
        <v>8</v>
      </c>
      <c r="H55" s="43">
        <f>[1]Лист1!H52</f>
        <v>5</v>
      </c>
      <c r="I55" s="43">
        <f>[1]Лист1!I52</f>
        <v>36</v>
      </c>
      <c r="J55" s="43">
        <f>[1]Лист1!J52</f>
        <v>155</v>
      </c>
      <c r="K55" s="44">
        <f>[1]Лист1!K52</f>
        <v>6</v>
      </c>
      <c r="L55" s="43">
        <f>[1]Лист1!L52</f>
        <v>0</v>
      </c>
    </row>
    <row r="56" spans="1:12" ht="14.4" x14ac:dyDescent="0.3">
      <c r="A56" s="23"/>
      <c r="B56" s="15"/>
      <c r="C56" s="11"/>
      <c r="D56" s="7" t="s">
        <v>30</v>
      </c>
      <c r="E56" s="42" t="str">
        <f>[1]Лист1!E53</f>
        <v>кисель плодовоягодный</v>
      </c>
      <c r="F56" s="43">
        <f>[1]Лист1!F53</f>
        <v>220</v>
      </c>
      <c r="G56" s="43">
        <f>[1]Лист1!G53</f>
        <v>6</v>
      </c>
      <c r="H56" s="43">
        <f>[1]Лист1!H53</f>
        <v>7</v>
      </c>
      <c r="I56" s="43">
        <f>[1]Лист1!I53</f>
        <v>10</v>
      </c>
      <c r="J56" s="43">
        <f>[1]Лист1!J53</f>
        <v>103</v>
      </c>
      <c r="K56" s="44">
        <f>[1]Лист1!K53</f>
        <v>307</v>
      </c>
      <c r="L56" s="43">
        <f>[1]Лист1!L53</f>
        <v>0</v>
      </c>
    </row>
    <row r="57" spans="1:12" ht="14.4" x14ac:dyDescent="0.3">
      <c r="A57" s="23"/>
      <c r="B57" s="15"/>
      <c r="C57" s="11"/>
      <c r="D57" s="7" t="s">
        <v>31</v>
      </c>
      <c r="E57" s="42" t="str">
        <f>[1]Лист1!E54</f>
        <v>пшеничный</v>
      </c>
      <c r="F57" s="43">
        <f>[1]Лист1!F54</f>
        <v>40</v>
      </c>
      <c r="G57" s="43">
        <f>[1]Лист1!G54</f>
        <v>5</v>
      </c>
      <c r="H57" s="43">
        <f>[1]Лист1!H54</f>
        <v>1</v>
      </c>
      <c r="I57" s="43">
        <f>[1]Лист1!I54</f>
        <v>21</v>
      </c>
      <c r="J57" s="43">
        <f>[1]Лист1!J54</f>
        <v>77</v>
      </c>
      <c r="K57" s="44">
        <f>[1]Лист1!K54</f>
        <v>667</v>
      </c>
      <c r="L57" s="43">
        <f>[1]Лист1!L54</f>
        <v>0</v>
      </c>
    </row>
    <row r="58" spans="1:12" ht="14.4" x14ac:dyDescent="0.3">
      <c r="A58" s="23"/>
      <c r="B58" s="15"/>
      <c r="C58" s="11"/>
      <c r="D58" s="7" t="s">
        <v>32</v>
      </c>
      <c r="E58" s="42" t="str">
        <f>[1]Лист1!E55</f>
        <v>фрукт свежий</v>
      </c>
      <c r="F58" s="43">
        <f>[1]Лист1!F55</f>
        <v>200</v>
      </c>
      <c r="G58" s="43">
        <f>[1]Лист1!G55</f>
        <v>3</v>
      </c>
      <c r="H58" s="43">
        <f>[1]Лист1!H55</f>
        <v>1</v>
      </c>
      <c r="I58" s="43">
        <f>[1]Лист1!I55</f>
        <v>46</v>
      </c>
      <c r="J58" s="43">
        <f>[1]Лист1!J55</f>
        <v>118</v>
      </c>
      <c r="K58" s="44">
        <f>[1]Лист1!K55</f>
        <v>0</v>
      </c>
      <c r="L58" s="43">
        <f>[1]Лист1!L55</f>
        <v>0</v>
      </c>
    </row>
    <row r="59" spans="1:12" ht="14.4" x14ac:dyDescent="0.3">
      <c r="A59" s="23"/>
      <c r="B59" s="15"/>
      <c r="C59" s="11"/>
      <c r="D59" s="6"/>
      <c r="E59" s="42">
        <f>[1]Лист1!E56</f>
        <v>0</v>
      </c>
      <c r="F59" s="43">
        <f>[1]Лист1!F56</f>
        <v>0</v>
      </c>
      <c r="G59" s="43">
        <f>[1]Лист1!G56</f>
        <v>0</v>
      </c>
      <c r="H59" s="43">
        <f>[1]Лист1!H56</f>
        <v>0</v>
      </c>
      <c r="I59" s="43">
        <f>[1]Лист1!I56</f>
        <v>0</v>
      </c>
      <c r="J59" s="43">
        <f>[1]Лист1!J56</f>
        <v>0</v>
      </c>
      <c r="K59" s="44">
        <f>[1]Лист1!K56</f>
        <v>0</v>
      </c>
      <c r="L59" s="43">
        <f>[1]Лист1!L56</f>
        <v>0</v>
      </c>
    </row>
    <row r="60" spans="1:12" ht="14.4" x14ac:dyDescent="0.3">
      <c r="A60" s="23"/>
      <c r="B60" s="15"/>
      <c r="C60" s="11"/>
      <c r="D60" s="6"/>
      <c r="E60" s="42">
        <f>[1]Лист1!E57</f>
        <v>0</v>
      </c>
      <c r="F60" s="43">
        <f>[1]Лист1!F57</f>
        <v>0</v>
      </c>
      <c r="G60" s="43">
        <f>[1]Лист1!G57</f>
        <v>0</v>
      </c>
      <c r="H60" s="43">
        <f>[1]Лист1!H57</f>
        <v>0</v>
      </c>
      <c r="I60" s="43">
        <f>[1]Лист1!I57</f>
        <v>0</v>
      </c>
      <c r="J60" s="43">
        <f>[1]Лист1!J57</f>
        <v>0</v>
      </c>
      <c r="K60" s="44">
        <f>[1]Лист1!K57</f>
        <v>0</v>
      </c>
      <c r="L60" s="43">
        <f>[1]Лист1!L57</f>
        <v>0</v>
      </c>
    </row>
    <row r="61" spans="1:12" ht="14.4" x14ac:dyDescent="0.3">
      <c r="A61" s="24"/>
      <c r="B61" s="17"/>
      <c r="C61" s="8"/>
      <c r="D61" s="18" t="s">
        <v>33</v>
      </c>
      <c r="E61" s="9">
        <f>[1]Лист1!E58</f>
        <v>0</v>
      </c>
      <c r="F61" s="19">
        <f>[1]Лист1!F58</f>
        <v>850</v>
      </c>
      <c r="G61" s="19">
        <f>[1]Лист1!G58</f>
        <v>50</v>
      </c>
      <c r="H61" s="19">
        <f>[1]Лист1!H58</f>
        <v>40</v>
      </c>
      <c r="I61" s="19">
        <f>[1]Лист1!I58</f>
        <v>133</v>
      </c>
      <c r="J61" s="19">
        <f>[1]Лист1!J58</f>
        <v>738</v>
      </c>
      <c r="K61" s="25">
        <f>[1]Лист1!K58</f>
        <v>0</v>
      </c>
      <c r="L61" s="19">
        <f>[1]Лист1!L58</f>
        <v>90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>
        <f>[1]Лист1!E59</f>
        <v>0</v>
      </c>
      <c r="F62" s="32">
        <f>[1]Лист1!F59</f>
        <v>850</v>
      </c>
      <c r="G62" s="32">
        <f>[1]Лист1!G59</f>
        <v>50</v>
      </c>
      <c r="H62" s="32">
        <f>[1]Лист1!H59</f>
        <v>40</v>
      </c>
      <c r="I62" s="32">
        <f>[1]Лист1!I59</f>
        <v>133</v>
      </c>
      <c r="J62" s="32">
        <f>[1]Лист1!J59</f>
        <v>738</v>
      </c>
      <c r="K62" s="32">
        <f>[1]Лист1!K59</f>
        <v>0</v>
      </c>
      <c r="L62" s="32">
        <f>[1]Лист1!L59</f>
        <v>90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12">SUM(G63:G69)</f>
        <v>0</v>
      </c>
      <c r="H70" s="19">
        <f t="shared" ref="H70" si="13">SUM(H63:H69)</f>
        <v>0</v>
      </c>
      <c r="I70" s="19">
        <f t="shared" ref="I70" si="14">SUM(I63:I69)</f>
        <v>0</v>
      </c>
      <c r="J70" s="19">
        <f t="shared" ref="J70:L70" si="15">SUM(J63:J69)</f>
        <v>0</v>
      </c>
      <c r="K70" s="25"/>
      <c r="L70" s="19">
        <f t="shared" si="15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tr">
        <f>[1]Лист1!E67</f>
        <v>из моркови с яблоком</v>
      </c>
      <c r="F71" s="43">
        <f>[1]Лист1!F67</f>
        <v>100</v>
      </c>
      <c r="G71" s="43">
        <f>[1]Лист1!G67</f>
        <v>1</v>
      </c>
      <c r="H71" s="43">
        <f>[1]Лист1!H67</f>
        <v>0</v>
      </c>
      <c r="I71" s="43">
        <f>[1]Лист1!I67</f>
        <v>15</v>
      </c>
      <c r="J71" s="43">
        <f>[1]Лист1!J67</f>
        <v>112</v>
      </c>
      <c r="K71" s="44">
        <f>[1]Лист1!K67</f>
        <v>59</v>
      </c>
      <c r="L71" s="43">
        <f>[1]Лист1!L67</f>
        <v>0</v>
      </c>
    </row>
    <row r="72" spans="1:12" ht="14.4" x14ac:dyDescent="0.3">
      <c r="A72" s="23"/>
      <c r="B72" s="15"/>
      <c r="C72" s="11"/>
      <c r="D72" s="7" t="s">
        <v>27</v>
      </c>
      <c r="E72" s="42" t="str">
        <f>[1]Лист1!E68</f>
        <v>суп- уха из минтая</v>
      </c>
      <c r="F72" s="43">
        <f>[1]Лист1!F68</f>
        <v>250</v>
      </c>
      <c r="G72" s="43">
        <f>[1]Лист1!G68</f>
        <v>2</v>
      </c>
      <c r="H72" s="43">
        <f>[1]Лист1!H68</f>
        <v>6</v>
      </c>
      <c r="I72" s="43">
        <f>[1]Лист1!I68</f>
        <v>10</v>
      </c>
      <c r="J72" s="43">
        <f>[1]Лист1!J68</f>
        <v>287</v>
      </c>
      <c r="K72" s="44">
        <f>[1]Лист1!K68</f>
        <v>255</v>
      </c>
      <c r="L72" s="43">
        <f>[1]Лист1!L68</f>
        <v>0</v>
      </c>
    </row>
    <row r="73" spans="1:12" ht="14.4" x14ac:dyDescent="0.3">
      <c r="A73" s="23"/>
      <c r="B73" s="15"/>
      <c r="C73" s="11"/>
      <c r="D73" s="7" t="s">
        <v>28</v>
      </c>
      <c r="E73" s="42">
        <f>[1]Лист1!E69</f>
        <v>0</v>
      </c>
      <c r="F73" s="43">
        <f>[1]Лист1!F69</f>
        <v>0</v>
      </c>
      <c r="G73" s="43">
        <f>[1]Лист1!G69</f>
        <v>0</v>
      </c>
      <c r="H73" s="43">
        <f>[1]Лист1!H69</f>
        <v>0</v>
      </c>
      <c r="I73" s="43">
        <f>[1]Лист1!I69</f>
        <v>0</v>
      </c>
      <c r="J73" s="43">
        <f>[1]Лист1!J69</f>
        <v>0</v>
      </c>
      <c r="K73" s="44">
        <f>[1]Лист1!K69</f>
        <v>0</v>
      </c>
      <c r="L73" s="43">
        <f>[1]Лист1!L69</f>
        <v>0</v>
      </c>
    </row>
    <row r="74" spans="1:12" ht="14.4" x14ac:dyDescent="0.3">
      <c r="A74" s="23"/>
      <c r="B74" s="15"/>
      <c r="C74" s="11"/>
      <c r="D74" s="7" t="s">
        <v>29</v>
      </c>
      <c r="E74" s="42">
        <f>[1]Лист1!E70</f>
        <v>0</v>
      </c>
      <c r="F74" s="43">
        <f>[1]Лист1!F70</f>
        <v>0</v>
      </c>
      <c r="G74" s="43">
        <f>[1]Лист1!G70</f>
        <v>0</v>
      </c>
      <c r="H74" s="43">
        <f>[1]Лист1!H70</f>
        <v>0</v>
      </c>
      <c r="I74" s="43">
        <f>[1]Лист1!I70</f>
        <v>0</v>
      </c>
      <c r="J74" s="43">
        <f>[1]Лист1!J70</f>
        <v>0</v>
      </c>
      <c r="K74" s="44">
        <f>[1]Лист1!K70</f>
        <v>0</v>
      </c>
      <c r="L74" s="43">
        <f>[1]Лист1!L70</f>
        <v>0</v>
      </c>
    </row>
    <row r="75" spans="1:12" ht="14.4" x14ac:dyDescent="0.3">
      <c r="A75" s="23"/>
      <c r="B75" s="15"/>
      <c r="C75" s="11"/>
      <c r="D75" s="7" t="s">
        <v>30</v>
      </c>
      <c r="E75" s="42" t="str">
        <f>[1]Лист1!E71</f>
        <v>чай с сахаром с лимоном</v>
      </c>
      <c r="F75" s="43">
        <f>[1]Лист1!F71</f>
        <v>220</v>
      </c>
      <c r="G75" s="43">
        <f>[1]Лист1!G71</f>
        <v>0</v>
      </c>
      <c r="H75" s="43">
        <f>[1]Лист1!H71</f>
        <v>1</v>
      </c>
      <c r="I75" s="43">
        <f>[1]Лист1!I71</f>
        <v>14</v>
      </c>
      <c r="J75" s="43">
        <f>[1]Лист1!J71</f>
        <v>103</v>
      </c>
      <c r="K75" s="44">
        <f>[1]Лист1!K71</f>
        <v>466</v>
      </c>
      <c r="L75" s="43">
        <f>[1]Лист1!L71</f>
        <v>0</v>
      </c>
    </row>
    <row r="76" spans="1:12" ht="14.4" x14ac:dyDescent="0.3">
      <c r="A76" s="23"/>
      <c r="B76" s="15"/>
      <c r="C76" s="11"/>
      <c r="D76" s="7" t="s">
        <v>31</v>
      </c>
      <c r="E76" s="42" t="str">
        <f>[1]Лист1!E72</f>
        <v>пшеничный</v>
      </c>
      <c r="F76" s="43">
        <f>[1]Лист1!F72</f>
        <v>40</v>
      </c>
      <c r="G76" s="43">
        <f>[1]Лист1!G72</f>
        <v>5</v>
      </c>
      <c r="H76" s="43">
        <f>[1]Лист1!H72</f>
        <v>1</v>
      </c>
      <c r="I76" s="43">
        <f>[1]Лист1!I72</f>
        <v>21</v>
      </c>
      <c r="J76" s="43">
        <f>[1]Лист1!J72</f>
        <v>77</v>
      </c>
      <c r="K76" s="44">
        <f>[1]Лист1!K72</f>
        <v>667</v>
      </c>
      <c r="L76" s="43">
        <f>[1]Лист1!L72</f>
        <v>0</v>
      </c>
    </row>
    <row r="77" spans="1:12" ht="14.4" x14ac:dyDescent="0.3">
      <c r="A77" s="23"/>
      <c r="B77" s="15"/>
      <c r="C77" s="11"/>
      <c r="D77" s="7" t="s">
        <v>32</v>
      </c>
      <c r="E77" s="42">
        <f>[1]Лист1!E73</f>
        <v>0</v>
      </c>
      <c r="F77" s="43">
        <f>[1]Лист1!F73</f>
        <v>0</v>
      </c>
      <c r="G77" s="43">
        <f>[1]Лист1!G73</f>
        <v>0</v>
      </c>
      <c r="H77" s="43">
        <f>[1]Лист1!H73</f>
        <v>0</v>
      </c>
      <c r="I77" s="43">
        <f>[1]Лист1!I73</f>
        <v>0</v>
      </c>
      <c r="J77" s="43">
        <f>[1]Лист1!J73</f>
        <v>0</v>
      </c>
      <c r="K77" s="44">
        <f>[1]Лист1!K73</f>
        <v>0</v>
      </c>
      <c r="L77" s="43">
        <f>[1]Лист1!L73</f>
        <v>0</v>
      </c>
    </row>
    <row r="78" spans="1:12" ht="14.4" x14ac:dyDescent="0.3">
      <c r="A78" s="23"/>
      <c r="B78" s="15"/>
      <c r="C78" s="11"/>
      <c r="D78" s="6"/>
      <c r="E78" s="42" t="str">
        <f>[1]Лист1!E74</f>
        <v>фрукт свежий</v>
      </c>
      <c r="F78" s="43">
        <f>[1]Лист1!F74</f>
        <v>200</v>
      </c>
      <c r="G78" s="43">
        <f>[1]Лист1!G74</f>
        <v>3</v>
      </c>
      <c r="H78" s="43">
        <f>[1]Лист1!H74</f>
        <v>1</v>
      </c>
      <c r="I78" s="43">
        <f>[1]Лист1!I74</f>
        <v>46</v>
      </c>
      <c r="J78" s="43">
        <f>[1]Лист1!J74</f>
        <v>128</v>
      </c>
      <c r="K78" s="44">
        <f>[1]Лист1!K74</f>
        <v>0</v>
      </c>
      <c r="L78" s="43">
        <f>[1]Лист1!L74</f>
        <v>0</v>
      </c>
    </row>
    <row r="79" spans="1:12" ht="14.4" x14ac:dyDescent="0.3">
      <c r="A79" s="23"/>
      <c r="B79" s="15"/>
      <c r="C79" s="11"/>
      <c r="D79" s="6"/>
      <c r="E79" s="42">
        <f>[1]Лист1!E75</f>
        <v>0</v>
      </c>
      <c r="F79" s="43">
        <f>[1]Лист1!F75</f>
        <v>0</v>
      </c>
      <c r="G79" s="43">
        <f>[1]Лист1!G75</f>
        <v>0</v>
      </c>
      <c r="H79" s="43">
        <f>[1]Лист1!H75</f>
        <v>0</v>
      </c>
      <c r="I79" s="43">
        <f>[1]Лист1!I75</f>
        <v>0</v>
      </c>
      <c r="J79" s="43">
        <f>[1]Лист1!J75</f>
        <v>0</v>
      </c>
      <c r="K79" s="44">
        <f>[1]Лист1!K75</f>
        <v>0</v>
      </c>
      <c r="L79" s="43">
        <f>[1]Лист1!L75</f>
        <v>0</v>
      </c>
    </row>
    <row r="80" spans="1:12" ht="14.4" x14ac:dyDescent="0.3">
      <c r="A80" s="24"/>
      <c r="B80" s="17"/>
      <c r="C80" s="8"/>
      <c r="D80" s="18" t="s">
        <v>33</v>
      </c>
      <c r="E80" s="9">
        <f>[1]Лист1!E76</f>
        <v>0</v>
      </c>
      <c r="F80" s="19">
        <f>[1]Лист1!F76</f>
        <v>810</v>
      </c>
      <c r="G80" s="19">
        <f>[1]Лист1!G76</f>
        <v>11</v>
      </c>
      <c r="H80" s="19">
        <f>[1]Лист1!H76</f>
        <v>9</v>
      </c>
      <c r="I80" s="19">
        <f>[1]Лист1!I76</f>
        <v>106</v>
      </c>
      <c r="J80" s="19">
        <f>[1]Лист1!J76</f>
        <v>707</v>
      </c>
      <c r="K80" s="25">
        <f>[1]Лист1!K76</f>
        <v>0</v>
      </c>
      <c r="L80" s="19">
        <f>[1]Лист1!L76</f>
        <v>90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>
        <f>[1]Лист1!E77</f>
        <v>0</v>
      </c>
      <c r="F81" s="32">
        <f>[1]Лист1!F77</f>
        <v>810</v>
      </c>
      <c r="G81" s="32">
        <f>[1]Лист1!G77</f>
        <v>11</v>
      </c>
      <c r="H81" s="32">
        <f>[1]Лист1!H77</f>
        <v>9</v>
      </c>
      <c r="I81" s="32">
        <f>[1]Лист1!I77</f>
        <v>106</v>
      </c>
      <c r="J81" s="32">
        <f>[1]Лист1!J77</f>
        <v>707</v>
      </c>
      <c r="K81" s="32">
        <f>[1]Лист1!K77</f>
        <v>0</v>
      </c>
      <c r="L81" s="32">
        <f>[1]Лист1!L77</f>
        <v>90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16">SUM(G82:G88)</f>
        <v>0</v>
      </c>
      <c r="H89" s="19">
        <f t="shared" ref="H89" si="17">SUM(H82:H88)</f>
        <v>0</v>
      </c>
      <c r="I89" s="19">
        <f t="shared" ref="I89" si="18">SUM(I82:I88)</f>
        <v>0</v>
      </c>
      <c r="J89" s="19">
        <f t="shared" ref="J89:L89" si="19">SUM(J82:J88)</f>
        <v>0</v>
      </c>
      <c r="K89" s="25"/>
      <c r="L89" s="19">
        <f t="shared" si="19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tr">
        <f>[1]Лист1!E85</f>
        <v>из белокачанной капусты</v>
      </c>
      <c r="F90" s="43">
        <f>[1]Лист1!F85</f>
        <v>100</v>
      </c>
      <c r="G90" s="43">
        <f>[1]Лист1!G85</f>
        <v>2</v>
      </c>
      <c r="H90" s="43">
        <f>[1]Лист1!H85</f>
        <v>0</v>
      </c>
      <c r="I90" s="43">
        <f>[1]Лист1!I85</f>
        <v>1</v>
      </c>
      <c r="J90" s="43">
        <f>[1]Лист1!J85</f>
        <v>88</v>
      </c>
      <c r="K90" s="44">
        <f>[1]Лист1!K85</f>
        <v>24</v>
      </c>
      <c r="L90" s="43">
        <f>[1]Лист1!L85</f>
        <v>0</v>
      </c>
    </row>
    <row r="91" spans="1:12" ht="14.4" x14ac:dyDescent="0.3">
      <c r="A91" s="23"/>
      <c r="B91" s="15"/>
      <c r="C91" s="11"/>
      <c r="D91" s="7" t="s">
        <v>27</v>
      </c>
      <c r="E91" s="42">
        <f>[1]Лист1!E86</f>
        <v>0</v>
      </c>
      <c r="F91" s="43">
        <f>[1]Лист1!F86</f>
        <v>0</v>
      </c>
      <c r="G91" s="43">
        <f>[1]Лист1!G86</f>
        <v>0</v>
      </c>
      <c r="H91" s="43">
        <f>[1]Лист1!H86</f>
        <v>0</v>
      </c>
      <c r="I91" s="43">
        <f>[1]Лист1!I86</f>
        <v>0</v>
      </c>
      <c r="J91" s="43">
        <f>[1]Лист1!J86</f>
        <v>0</v>
      </c>
      <c r="K91" s="44">
        <f>[1]Лист1!K86</f>
        <v>0</v>
      </c>
      <c r="L91" s="43">
        <f>[1]Лист1!L86</f>
        <v>0</v>
      </c>
    </row>
    <row r="92" spans="1:12" ht="14.4" x14ac:dyDescent="0.3">
      <c r="A92" s="23"/>
      <c r="B92" s="15"/>
      <c r="C92" s="11"/>
      <c r="D92" s="7" t="s">
        <v>28</v>
      </c>
      <c r="E92" s="42" t="str">
        <f>[1]Лист1!E87</f>
        <v>макароны  отварные</v>
      </c>
      <c r="F92" s="43">
        <f>[1]Лист1!F87</f>
        <v>200</v>
      </c>
      <c r="G92" s="43">
        <f>[1]Лист1!G87</f>
        <v>4</v>
      </c>
      <c r="H92" s="43">
        <f>[1]Лист1!H87</f>
        <v>4</v>
      </c>
      <c r="I92" s="43">
        <f>[1]Лист1!I87</f>
        <v>27</v>
      </c>
      <c r="J92" s="43">
        <f>[1]Лист1!J87</f>
        <v>188</v>
      </c>
      <c r="K92" s="44">
        <f>[1]Лист1!K87</f>
        <v>350</v>
      </c>
      <c r="L92" s="43">
        <f>[1]Лист1!L87</f>
        <v>0</v>
      </c>
    </row>
    <row r="93" spans="1:12" ht="14.4" x14ac:dyDescent="0.3">
      <c r="A93" s="23"/>
      <c r="B93" s="15"/>
      <c r="C93" s="11"/>
      <c r="D93" s="7" t="s">
        <v>29</v>
      </c>
      <c r="E93" s="42" t="str">
        <f>[1]Лист1!E88</f>
        <v>гуляш из печени</v>
      </c>
      <c r="F93" s="43">
        <f>[1]Лист1!F88</f>
        <v>150</v>
      </c>
      <c r="G93" s="43">
        <f>[1]Лист1!G88</f>
        <v>15</v>
      </c>
      <c r="H93" s="43">
        <f>[1]Лист1!H88</f>
        <v>10</v>
      </c>
      <c r="I93" s="43">
        <f>[1]Лист1!I88</f>
        <v>9</v>
      </c>
      <c r="J93" s="43">
        <f>[1]Лист1!J88</f>
        <v>197</v>
      </c>
      <c r="K93" s="44">
        <f>[1]Лист1!K88</f>
        <v>176</v>
      </c>
      <c r="L93" s="43">
        <f>[1]Лист1!L88</f>
        <v>0</v>
      </c>
    </row>
    <row r="94" spans="1:12" ht="14.4" x14ac:dyDescent="0.3">
      <c r="A94" s="23"/>
      <c r="B94" s="15"/>
      <c r="C94" s="11"/>
      <c r="D94" s="7" t="s">
        <v>30</v>
      </c>
      <c r="E94" s="42" t="str">
        <f>[1]Лист1!E89</f>
        <v>какао с молоком</v>
      </c>
      <c r="F94" s="43">
        <f>[1]Лист1!F89</f>
        <v>220</v>
      </c>
      <c r="G94" s="43">
        <f>[1]Лист1!G89</f>
        <v>2</v>
      </c>
      <c r="H94" s="43">
        <f>[1]Лист1!H89</f>
        <v>2</v>
      </c>
      <c r="I94" s="43">
        <f>[1]Лист1!I89</f>
        <v>17</v>
      </c>
      <c r="J94" s="43">
        <f>[1]Лист1!J89</f>
        <v>98</v>
      </c>
      <c r="K94" s="44">
        <f>[1]Лист1!K89</f>
        <v>514</v>
      </c>
      <c r="L94" s="43">
        <f>[1]Лист1!L89</f>
        <v>0</v>
      </c>
    </row>
    <row r="95" spans="1:12" ht="14.4" x14ac:dyDescent="0.3">
      <c r="A95" s="23"/>
      <c r="B95" s="15"/>
      <c r="C95" s="11"/>
      <c r="D95" s="7" t="s">
        <v>31</v>
      </c>
      <c r="E95" s="42" t="str">
        <f>[1]Лист1!E90</f>
        <v>пшеничный</v>
      </c>
      <c r="F95" s="43">
        <f>[1]Лист1!F90</f>
        <v>40</v>
      </c>
      <c r="G95" s="43">
        <f>[1]Лист1!G90</f>
        <v>5</v>
      </c>
      <c r="H95" s="43">
        <f>[1]Лист1!H90</f>
        <v>1</v>
      </c>
      <c r="I95" s="43">
        <f>[1]Лист1!I90</f>
        <v>21</v>
      </c>
      <c r="J95" s="43">
        <f>[1]Лист1!J90</f>
        <v>77</v>
      </c>
      <c r="K95" s="44">
        <f>[1]Лист1!K90</f>
        <v>667</v>
      </c>
      <c r="L95" s="43">
        <f>[1]Лист1!L90</f>
        <v>0</v>
      </c>
    </row>
    <row r="96" spans="1:12" ht="14.4" x14ac:dyDescent="0.3">
      <c r="A96" s="23"/>
      <c r="B96" s="15"/>
      <c r="C96" s="11"/>
      <c r="D96" s="7" t="s">
        <v>32</v>
      </c>
      <c r="E96" s="42" t="str">
        <f>[1]Лист1!E91</f>
        <v xml:space="preserve">Блины со сгущёнкой </v>
      </c>
      <c r="F96" s="43">
        <f>[1]Лист1!F91</f>
        <v>150</v>
      </c>
      <c r="G96" s="43">
        <f>[1]Лист1!G91</f>
        <v>20</v>
      </c>
      <c r="H96" s="43">
        <f>[1]Лист1!H91</f>
        <v>12</v>
      </c>
      <c r="I96" s="43">
        <f>[1]Лист1!I91</f>
        <v>49</v>
      </c>
      <c r="J96" s="43">
        <f>[1]Лист1!J91</f>
        <v>132</v>
      </c>
      <c r="K96" s="44">
        <f>[1]Лист1!K91</f>
        <v>0</v>
      </c>
      <c r="L96" s="43">
        <f>[1]Лист1!L91</f>
        <v>0</v>
      </c>
    </row>
    <row r="97" spans="1:12" ht="14.4" x14ac:dyDescent="0.3">
      <c r="A97" s="23"/>
      <c r="B97" s="15"/>
      <c r="C97" s="11"/>
      <c r="D97" s="6"/>
      <c r="E97" s="42">
        <f>[1]Лист1!E92</f>
        <v>0</v>
      </c>
      <c r="F97" s="43">
        <f>[1]Лист1!F92</f>
        <v>0</v>
      </c>
      <c r="G97" s="43">
        <f>[1]Лист1!G92</f>
        <v>0</v>
      </c>
      <c r="H97" s="43">
        <f>[1]Лист1!H92</f>
        <v>0</v>
      </c>
      <c r="I97" s="43">
        <f>[1]Лист1!I92</f>
        <v>0</v>
      </c>
      <c r="J97" s="43">
        <f>[1]Лист1!J92</f>
        <v>0</v>
      </c>
      <c r="K97" s="44">
        <f>[1]Лист1!K92</f>
        <v>0</v>
      </c>
      <c r="L97" s="43">
        <f>[1]Лист1!L92</f>
        <v>0</v>
      </c>
    </row>
    <row r="98" spans="1:12" ht="14.4" x14ac:dyDescent="0.3">
      <c r="A98" s="23"/>
      <c r="B98" s="15"/>
      <c r="C98" s="11"/>
      <c r="D98" s="6"/>
      <c r="E98" s="42">
        <f>[1]Лист1!E93</f>
        <v>0</v>
      </c>
      <c r="F98" s="43">
        <f>[1]Лист1!F93</f>
        <v>0</v>
      </c>
      <c r="G98" s="43">
        <f>[1]Лист1!G93</f>
        <v>0</v>
      </c>
      <c r="H98" s="43">
        <f>[1]Лист1!H93</f>
        <v>0</v>
      </c>
      <c r="I98" s="43">
        <f>[1]Лист1!I93</f>
        <v>0</v>
      </c>
      <c r="J98" s="43">
        <f>[1]Лист1!J93</f>
        <v>0</v>
      </c>
      <c r="K98" s="44">
        <f>[1]Лист1!K93</f>
        <v>0</v>
      </c>
      <c r="L98" s="43">
        <f>[1]Лист1!L93</f>
        <v>0</v>
      </c>
    </row>
    <row r="99" spans="1:12" ht="14.4" x14ac:dyDescent="0.3">
      <c r="A99" s="24"/>
      <c r="B99" s="17"/>
      <c r="C99" s="8"/>
      <c r="D99" s="18" t="s">
        <v>33</v>
      </c>
      <c r="E99" s="9">
        <f>[1]Лист1!E94</f>
        <v>0</v>
      </c>
      <c r="F99" s="19">
        <f>[1]Лист1!F94</f>
        <v>860</v>
      </c>
      <c r="G99" s="19">
        <f>[1]Лист1!G94</f>
        <v>48</v>
      </c>
      <c r="H99" s="19">
        <f>[1]Лист1!H94</f>
        <v>29</v>
      </c>
      <c r="I99" s="19">
        <f>[1]Лист1!I94</f>
        <v>124</v>
      </c>
      <c r="J99" s="19">
        <f>[1]Лист1!J94</f>
        <v>780</v>
      </c>
      <c r="K99" s="25">
        <f>[1]Лист1!K94</f>
        <v>0</v>
      </c>
      <c r="L99" s="19">
        <f>[1]Лист1!L94</f>
        <v>90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>
        <f>[1]Лист1!E95</f>
        <v>0</v>
      </c>
      <c r="F100" s="32">
        <f>[1]Лист1!F95</f>
        <v>860</v>
      </c>
      <c r="G100" s="32">
        <f>[1]Лист1!G95</f>
        <v>48</v>
      </c>
      <c r="H100" s="32">
        <f>[1]Лист1!H95</f>
        <v>29</v>
      </c>
      <c r="I100" s="32">
        <f>[1]Лист1!I95</f>
        <v>124</v>
      </c>
      <c r="J100" s="32">
        <f>[1]Лист1!J95</f>
        <v>780</v>
      </c>
      <c r="K100" s="32">
        <f>[1]Лист1!K95</f>
        <v>0</v>
      </c>
      <c r="L100" s="32">
        <f>[1]Лист1!L95</f>
        <v>90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20">SUM(G101:G107)</f>
        <v>0</v>
      </c>
      <c r="H108" s="19">
        <f t="shared" si="20"/>
        <v>0</v>
      </c>
      <c r="I108" s="19">
        <f t="shared" si="20"/>
        <v>0</v>
      </c>
      <c r="J108" s="19">
        <f t="shared" si="20"/>
        <v>0</v>
      </c>
      <c r="K108" s="25"/>
      <c r="L108" s="19">
        <f t="shared" ref="L108" si="21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tr">
        <f>[1]Лист1!E103</f>
        <v>огурцы свежие</v>
      </c>
      <c r="F109" s="43">
        <f>[1]Лист1!F103</f>
        <v>70</v>
      </c>
      <c r="G109" s="43">
        <f>[1]Лист1!G103</f>
        <v>1</v>
      </c>
      <c r="H109" s="43">
        <f>[1]Лист1!H103</f>
        <v>0</v>
      </c>
      <c r="I109" s="43">
        <f>[1]Лист1!I103</f>
        <v>0</v>
      </c>
      <c r="J109" s="43">
        <f>[1]Лист1!J103</f>
        <v>37</v>
      </c>
      <c r="K109" s="44">
        <f>[1]Лист1!K103</f>
        <v>71</v>
      </c>
      <c r="L109" s="43">
        <f>[1]Лист1!L103</f>
        <v>0</v>
      </c>
    </row>
    <row r="110" spans="1:12" ht="14.4" x14ac:dyDescent="0.3">
      <c r="A110" s="23"/>
      <c r="B110" s="15"/>
      <c r="C110" s="11"/>
      <c r="D110" s="7" t="s">
        <v>27</v>
      </c>
      <c r="E110" s="42" t="str">
        <f>[1]Лист1!E104</f>
        <v>тушёный картофель</v>
      </c>
      <c r="F110" s="43">
        <f>[1]Лист1!F104</f>
        <v>200</v>
      </c>
      <c r="G110" s="43">
        <f>[1]Лист1!G104</f>
        <v>4</v>
      </c>
      <c r="H110" s="43">
        <f>[1]Лист1!H104</f>
        <v>4</v>
      </c>
      <c r="I110" s="43">
        <f>[1]Лист1!I104</f>
        <v>27</v>
      </c>
      <c r="J110" s="43">
        <f>[1]Лист1!J104</f>
        <v>188</v>
      </c>
      <c r="K110" s="44">
        <f>[1]Лист1!K104</f>
        <v>350</v>
      </c>
      <c r="L110" s="43">
        <f>[1]Лист1!L104</f>
        <v>0</v>
      </c>
    </row>
    <row r="111" spans="1:12" ht="14.4" x14ac:dyDescent="0.3">
      <c r="A111" s="23"/>
      <c r="B111" s="15"/>
      <c r="C111" s="11"/>
      <c r="D111" s="7" t="s">
        <v>28</v>
      </c>
      <c r="E111" s="42" t="str">
        <f>[1]Лист1!E105</f>
        <v>гуляш из говяжьего сердца</v>
      </c>
      <c r="F111" s="43">
        <f>[1]Лист1!F105</f>
        <v>150</v>
      </c>
      <c r="G111" s="43">
        <f>[1]Лист1!G105</f>
        <v>15</v>
      </c>
      <c r="H111" s="43">
        <f>[1]Лист1!H105</f>
        <v>10</v>
      </c>
      <c r="I111" s="43">
        <f>[1]Лист1!I105</f>
        <v>9</v>
      </c>
      <c r="J111" s="43">
        <f>[1]Лист1!J105</f>
        <v>220</v>
      </c>
      <c r="K111" s="44">
        <f>[1]Лист1!K105</f>
        <v>176</v>
      </c>
      <c r="L111" s="43">
        <f>[1]Лист1!L105</f>
        <v>0</v>
      </c>
    </row>
    <row r="112" spans="1:12" ht="14.4" x14ac:dyDescent="0.3">
      <c r="A112" s="23"/>
      <c r="B112" s="15"/>
      <c r="C112" s="11"/>
      <c r="D112" s="7" t="s">
        <v>29</v>
      </c>
      <c r="E112" s="42">
        <f>[1]Лист1!E106</f>
        <v>0</v>
      </c>
      <c r="F112" s="43">
        <f>[1]Лист1!F106</f>
        <v>0</v>
      </c>
      <c r="G112" s="43">
        <f>[1]Лист1!G106</f>
        <v>0</v>
      </c>
      <c r="H112" s="43">
        <f>[1]Лист1!H106</f>
        <v>0</v>
      </c>
      <c r="I112" s="43">
        <f>[1]Лист1!I106</f>
        <v>0</v>
      </c>
      <c r="J112" s="43">
        <f>[1]Лист1!J106</f>
        <v>0</v>
      </c>
      <c r="K112" s="44">
        <f>[1]Лист1!K106</f>
        <v>0</v>
      </c>
      <c r="L112" s="43">
        <f>[1]Лист1!L106</f>
        <v>0</v>
      </c>
    </row>
    <row r="113" spans="1:12" ht="14.4" x14ac:dyDescent="0.3">
      <c r="A113" s="23"/>
      <c r="B113" s="15"/>
      <c r="C113" s="11"/>
      <c r="D113" s="7" t="s">
        <v>30</v>
      </c>
      <c r="E113" s="42" t="str">
        <f>[1]Лист1!E107</f>
        <v>компот из свежих фруктов</v>
      </c>
      <c r="F113" s="43">
        <f>[1]Лист1!F107</f>
        <v>220</v>
      </c>
      <c r="G113" s="43">
        <f>[1]Лист1!G107</f>
        <v>1</v>
      </c>
      <c r="H113" s="43">
        <f>[1]Лист1!H107</f>
        <v>0</v>
      </c>
      <c r="I113" s="43">
        <f>[1]Лист1!I107</f>
        <v>20</v>
      </c>
      <c r="J113" s="43">
        <f>[1]Лист1!J107</f>
        <v>103</v>
      </c>
      <c r="K113" s="44">
        <f>[1]Лист1!K107</f>
        <v>669</v>
      </c>
      <c r="L113" s="43">
        <f>[1]Лист1!L107</f>
        <v>0</v>
      </c>
    </row>
    <row r="114" spans="1:12" ht="14.4" x14ac:dyDescent="0.3">
      <c r="A114" s="23"/>
      <c r="B114" s="15"/>
      <c r="C114" s="11"/>
      <c r="D114" s="7" t="s">
        <v>31</v>
      </c>
      <c r="E114" s="42">
        <f>[1]Лист1!E108</f>
        <v>0</v>
      </c>
      <c r="F114" s="43">
        <f>[1]Лист1!F108</f>
        <v>0</v>
      </c>
      <c r="G114" s="43">
        <f>[1]Лист1!G108</f>
        <v>0</v>
      </c>
      <c r="H114" s="43">
        <f>[1]Лист1!H108</f>
        <v>0</v>
      </c>
      <c r="I114" s="43">
        <f>[1]Лист1!I108</f>
        <v>0</v>
      </c>
      <c r="J114" s="43">
        <f>[1]Лист1!J108</f>
        <v>0</v>
      </c>
      <c r="K114" s="44">
        <f>[1]Лист1!K108</f>
        <v>0</v>
      </c>
      <c r="L114" s="43">
        <f>[1]Лист1!L108</f>
        <v>0</v>
      </c>
    </row>
    <row r="115" spans="1:12" ht="14.4" x14ac:dyDescent="0.3">
      <c r="A115" s="23"/>
      <c r="B115" s="15"/>
      <c r="C115" s="11"/>
      <c r="D115" s="7" t="s">
        <v>32</v>
      </c>
      <c r="E115" s="42" t="str">
        <f>[1]Лист1!E109</f>
        <v>ржаной</v>
      </c>
      <c r="F115" s="43">
        <f>[1]Лист1!F109</f>
        <v>40</v>
      </c>
      <c r="G115" s="43">
        <f>[1]Лист1!G109</f>
        <v>2</v>
      </c>
      <c r="H115" s="43">
        <f>[1]Лист1!H109</f>
        <v>0</v>
      </c>
      <c r="I115" s="43">
        <f>[1]Лист1!I109</f>
        <v>12</v>
      </c>
      <c r="J115" s="43">
        <f>[1]Лист1!J109</f>
        <v>59</v>
      </c>
      <c r="K115" s="44">
        <f>[1]Лист1!K109</f>
        <v>667</v>
      </c>
      <c r="L115" s="43">
        <f>[1]Лист1!L109</f>
        <v>0</v>
      </c>
    </row>
    <row r="116" spans="1:12" ht="14.4" x14ac:dyDescent="0.3">
      <c r="A116" s="23"/>
      <c r="B116" s="15"/>
      <c r="C116" s="11"/>
      <c r="D116" s="6"/>
      <c r="E116" s="42" t="str">
        <f>[1]Лист1!E110</f>
        <v>фрукт свежий</v>
      </c>
      <c r="F116" s="43">
        <f>[1]Лист1!F110</f>
        <v>200</v>
      </c>
      <c r="G116" s="43">
        <f>[1]Лист1!G110</f>
        <v>3</v>
      </c>
      <c r="H116" s="43">
        <f>[1]Лист1!H110</f>
        <v>1</v>
      </c>
      <c r="I116" s="43">
        <f>[1]Лист1!I110</f>
        <v>46</v>
      </c>
      <c r="J116" s="43">
        <f>[1]Лист1!J110</f>
        <v>128</v>
      </c>
      <c r="K116" s="44">
        <f>[1]Лист1!K110</f>
        <v>0</v>
      </c>
      <c r="L116" s="43">
        <f>[1]Лист1!L110</f>
        <v>0</v>
      </c>
    </row>
    <row r="117" spans="1:12" ht="14.4" x14ac:dyDescent="0.3">
      <c r="A117" s="23"/>
      <c r="B117" s="15"/>
      <c r="C117" s="11"/>
      <c r="D117" s="6"/>
      <c r="E117" s="42">
        <f>[1]Лист1!E111</f>
        <v>0</v>
      </c>
      <c r="F117" s="43">
        <f>[1]Лист1!F111</f>
        <v>0</v>
      </c>
      <c r="G117" s="43">
        <f>[1]Лист1!G111</f>
        <v>0</v>
      </c>
      <c r="H117" s="43">
        <f>[1]Лист1!H111</f>
        <v>0</v>
      </c>
      <c r="I117" s="43">
        <f>[1]Лист1!I111</f>
        <v>0</v>
      </c>
      <c r="J117" s="43">
        <f>[1]Лист1!J111</f>
        <v>0</v>
      </c>
      <c r="K117" s="44">
        <f>[1]Лист1!K111</f>
        <v>0</v>
      </c>
      <c r="L117" s="43">
        <f>[1]Лист1!L111</f>
        <v>0</v>
      </c>
    </row>
    <row r="118" spans="1:12" ht="14.4" x14ac:dyDescent="0.3">
      <c r="A118" s="24"/>
      <c r="B118" s="17"/>
      <c r="C118" s="8"/>
      <c r="D118" s="18" t="s">
        <v>33</v>
      </c>
      <c r="E118" s="9">
        <f>[1]Лист1!E112</f>
        <v>0</v>
      </c>
      <c r="F118" s="19">
        <f>[1]Лист1!F112</f>
        <v>880</v>
      </c>
      <c r="G118" s="19">
        <f>[1]Лист1!G112</f>
        <v>26</v>
      </c>
      <c r="H118" s="19">
        <f>[1]Лист1!H112</f>
        <v>15</v>
      </c>
      <c r="I118" s="19">
        <f>[1]Лист1!I112</f>
        <v>114</v>
      </c>
      <c r="J118" s="19">
        <f>[1]Лист1!J112</f>
        <v>735</v>
      </c>
      <c r="K118" s="25">
        <f>[1]Лист1!K112</f>
        <v>0</v>
      </c>
      <c r="L118" s="19">
        <f>[1]Лист1!L112</f>
        <v>90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>
        <f>[1]Лист1!E113</f>
        <v>0</v>
      </c>
      <c r="F119" s="32">
        <f>[1]Лист1!F113</f>
        <v>880</v>
      </c>
      <c r="G119" s="32">
        <f>[1]Лист1!G113</f>
        <v>26</v>
      </c>
      <c r="H119" s="32">
        <f>[1]Лист1!H113</f>
        <v>15</v>
      </c>
      <c r="I119" s="32">
        <f>[1]Лист1!I113</f>
        <v>114</v>
      </c>
      <c r="J119" s="32">
        <f>[1]Лист1!J113</f>
        <v>735</v>
      </c>
      <c r="K119" s="32">
        <f>[1]Лист1!K113</f>
        <v>0</v>
      </c>
      <c r="L119" s="32">
        <f>[1]Лист1!L113</f>
        <v>90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22">SUM(G120:G126)</f>
        <v>0</v>
      </c>
      <c r="H127" s="19">
        <f t="shared" si="22"/>
        <v>0</v>
      </c>
      <c r="I127" s="19">
        <f t="shared" si="22"/>
        <v>0</v>
      </c>
      <c r="J127" s="19">
        <f t="shared" si="22"/>
        <v>0</v>
      </c>
      <c r="K127" s="25"/>
      <c r="L127" s="19">
        <f t="shared" ref="L127" si="2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tr">
        <f>[1]Лист1!E121</f>
        <v>помидоры свежие порционно</v>
      </c>
      <c r="F128" s="43">
        <f>[1]Лист1!F121</f>
        <v>100</v>
      </c>
      <c r="G128" s="43">
        <f>[1]Лист1!G121</f>
        <v>2</v>
      </c>
      <c r="H128" s="43">
        <f>[1]Лист1!H121</f>
        <v>1</v>
      </c>
      <c r="I128" s="43">
        <f>[1]Лист1!I121</f>
        <v>8</v>
      </c>
      <c r="J128" s="43">
        <f>[1]Лист1!J121</f>
        <v>37</v>
      </c>
      <c r="K128" s="44">
        <f>[1]Лист1!K121</f>
        <v>58</v>
      </c>
      <c r="L128" s="43">
        <f>[1]Лист1!L121</f>
        <v>0</v>
      </c>
    </row>
    <row r="129" spans="1:12" ht="14.4" x14ac:dyDescent="0.3">
      <c r="A129" s="14"/>
      <c r="B129" s="15"/>
      <c r="C129" s="11"/>
      <c r="D129" s="7" t="s">
        <v>27</v>
      </c>
      <c r="E129" s="42" t="str">
        <f>[1]Лист1!E122</f>
        <v>Борщ с мясом</v>
      </c>
      <c r="F129" s="43">
        <f>[1]Лист1!F122</f>
        <v>250</v>
      </c>
      <c r="G129" s="43">
        <f>[1]Лист1!G122</f>
        <v>10</v>
      </c>
      <c r="H129" s="43">
        <f>[1]Лист1!H122</f>
        <v>11</v>
      </c>
      <c r="I129" s="43">
        <f>[1]Лист1!I122</f>
        <v>39</v>
      </c>
      <c r="J129" s="43">
        <f>[1]Лист1!J122</f>
        <v>249</v>
      </c>
      <c r="K129" s="44">
        <f>[1]Лист1!K122</f>
        <v>623</v>
      </c>
      <c r="L129" s="43">
        <f>[1]Лист1!L122</f>
        <v>0</v>
      </c>
    </row>
    <row r="130" spans="1:12" ht="14.4" x14ac:dyDescent="0.3">
      <c r="A130" s="14"/>
      <c r="B130" s="15"/>
      <c r="C130" s="11"/>
      <c r="D130" s="7" t="s">
        <v>28</v>
      </c>
      <c r="E130" s="42">
        <f>[1]Лист1!E123</f>
        <v>0</v>
      </c>
      <c r="F130" s="43">
        <f>[1]Лист1!F123</f>
        <v>0</v>
      </c>
      <c r="G130" s="43">
        <f>[1]Лист1!G123</f>
        <v>0</v>
      </c>
      <c r="H130" s="43">
        <f>[1]Лист1!H123</f>
        <v>0</v>
      </c>
      <c r="I130" s="43">
        <f>[1]Лист1!I123</f>
        <v>0</v>
      </c>
      <c r="J130" s="43">
        <f>[1]Лист1!J123</f>
        <v>0</v>
      </c>
      <c r="K130" s="44">
        <f>[1]Лист1!K123</f>
        <v>0</v>
      </c>
      <c r="L130" s="43">
        <f>[1]Лист1!L123</f>
        <v>0</v>
      </c>
    </row>
    <row r="131" spans="1:12" ht="14.4" x14ac:dyDescent="0.3">
      <c r="A131" s="14"/>
      <c r="B131" s="15"/>
      <c r="C131" s="11"/>
      <c r="D131" s="7" t="s">
        <v>29</v>
      </c>
      <c r="E131" s="42">
        <f>[1]Лист1!E124</f>
        <v>0</v>
      </c>
      <c r="F131" s="43">
        <f>[1]Лист1!F124</f>
        <v>0</v>
      </c>
      <c r="G131" s="43">
        <f>[1]Лист1!G124</f>
        <v>0</v>
      </c>
      <c r="H131" s="43">
        <f>[1]Лист1!H124</f>
        <v>0</v>
      </c>
      <c r="I131" s="43">
        <f>[1]Лист1!I124</f>
        <v>0</v>
      </c>
      <c r="J131" s="43">
        <f>[1]Лист1!J124</f>
        <v>0</v>
      </c>
      <c r="K131" s="44">
        <f>[1]Лист1!K124</f>
        <v>0</v>
      </c>
      <c r="L131" s="43">
        <f>[1]Лист1!L124</f>
        <v>0</v>
      </c>
    </row>
    <row r="132" spans="1:12" ht="14.4" x14ac:dyDescent="0.3">
      <c r="A132" s="14"/>
      <c r="B132" s="15"/>
      <c r="C132" s="11"/>
      <c r="D132" s="7" t="s">
        <v>30</v>
      </c>
      <c r="E132" s="42" t="str">
        <f>[1]Лист1!E125</f>
        <v xml:space="preserve">чай с молоком </v>
      </c>
      <c r="F132" s="43">
        <f>[1]Лист1!F125</f>
        <v>220</v>
      </c>
      <c r="G132" s="43">
        <f>[1]Лист1!G125</f>
        <v>1.3</v>
      </c>
      <c r="H132" s="43">
        <f>[1]Лист1!H125</f>
        <v>1.4</v>
      </c>
      <c r="I132" s="43">
        <f>[1]Лист1!I125</f>
        <v>14.8</v>
      </c>
      <c r="J132" s="43">
        <f>[1]Лист1!J125</f>
        <v>77</v>
      </c>
      <c r="K132" s="44">
        <f>[1]Лист1!K125</f>
        <v>669</v>
      </c>
      <c r="L132" s="43">
        <f>[1]Лист1!L125</f>
        <v>0</v>
      </c>
    </row>
    <row r="133" spans="1:12" ht="14.4" x14ac:dyDescent="0.3">
      <c r="A133" s="14"/>
      <c r="B133" s="15"/>
      <c r="C133" s="11"/>
      <c r="D133" s="7" t="s">
        <v>31</v>
      </c>
      <c r="E133" s="42" t="str">
        <f>[1]Лист1!E126</f>
        <v>пшеничный</v>
      </c>
      <c r="F133" s="43">
        <f>[1]Лист1!F126</f>
        <v>40</v>
      </c>
      <c r="G133" s="43">
        <f>[1]Лист1!G126</f>
        <v>5</v>
      </c>
      <c r="H133" s="43">
        <f>[1]Лист1!H126</f>
        <v>1</v>
      </c>
      <c r="I133" s="43">
        <f>[1]Лист1!I126</f>
        <v>21</v>
      </c>
      <c r="J133" s="43">
        <f>[1]Лист1!J126</f>
        <v>77</v>
      </c>
      <c r="K133" s="44">
        <f>[1]Лист1!K126</f>
        <v>667</v>
      </c>
      <c r="L133" s="43">
        <f>[1]Лист1!L126</f>
        <v>0</v>
      </c>
    </row>
    <row r="134" spans="1:12" ht="14.4" x14ac:dyDescent="0.3">
      <c r="A134" s="14"/>
      <c r="B134" s="15"/>
      <c r="C134" s="11"/>
      <c r="D134" s="7" t="s">
        <v>32</v>
      </c>
      <c r="E134" s="42" t="str">
        <f>[1]Лист1!E127</f>
        <v>печенье</v>
      </c>
      <c r="F134" s="43">
        <f>[1]Лист1!F127</f>
        <v>60</v>
      </c>
      <c r="G134" s="43">
        <f>[1]Лист1!G127</f>
        <v>2.4</v>
      </c>
      <c r="H134" s="43">
        <f>[1]Лист1!H127</f>
        <v>1.4</v>
      </c>
      <c r="I134" s="43">
        <f>[1]Лист1!I127</f>
        <v>39</v>
      </c>
      <c r="J134" s="43">
        <f>[1]Лист1!J127</f>
        <v>138</v>
      </c>
      <c r="K134" s="44">
        <f>[1]Лист1!K127</f>
        <v>0</v>
      </c>
      <c r="L134" s="43">
        <f>[1]Лист1!L127</f>
        <v>0</v>
      </c>
    </row>
    <row r="135" spans="1:12" ht="14.4" x14ac:dyDescent="0.3">
      <c r="A135" s="14"/>
      <c r="B135" s="15"/>
      <c r="C135" s="11"/>
      <c r="D135" s="6"/>
      <c r="E135" s="42" t="str">
        <f>[1]Лист1!E128</f>
        <v>фрукт свежий</v>
      </c>
      <c r="F135" s="43">
        <f>[1]Лист1!F128</f>
        <v>200</v>
      </c>
      <c r="G135" s="43">
        <f>[1]Лист1!G128</f>
        <v>3</v>
      </c>
      <c r="H135" s="43">
        <f>[1]Лист1!H128</f>
        <v>1</v>
      </c>
      <c r="I135" s="43">
        <f>[1]Лист1!I128</f>
        <v>46</v>
      </c>
      <c r="J135" s="43">
        <f>[1]Лист1!J128</f>
        <v>128</v>
      </c>
      <c r="K135" s="44">
        <f>[1]Лист1!K128</f>
        <v>0</v>
      </c>
      <c r="L135" s="43">
        <f>[1]Лист1!L128</f>
        <v>0</v>
      </c>
    </row>
    <row r="136" spans="1:12" ht="14.4" x14ac:dyDescent="0.3">
      <c r="A136" s="14"/>
      <c r="B136" s="15"/>
      <c r="C136" s="11"/>
      <c r="D136" s="6"/>
      <c r="E136" s="42">
        <f>[1]Лист1!E129</f>
        <v>0</v>
      </c>
      <c r="F136" s="43">
        <f>[1]Лист1!F129</f>
        <v>0</v>
      </c>
      <c r="G136" s="43">
        <f>[1]Лист1!G129</f>
        <v>0</v>
      </c>
      <c r="H136" s="43">
        <f>[1]Лист1!H129</f>
        <v>0</v>
      </c>
      <c r="I136" s="43">
        <f>[1]Лист1!I129</f>
        <v>0</v>
      </c>
      <c r="J136" s="43">
        <f>[1]Лист1!J129</f>
        <v>0</v>
      </c>
      <c r="K136" s="44">
        <f>[1]Лист1!K129</f>
        <v>0</v>
      </c>
      <c r="L136" s="43">
        <f>[1]Лист1!L129</f>
        <v>0</v>
      </c>
    </row>
    <row r="137" spans="1:12" ht="14.4" x14ac:dyDescent="0.3">
      <c r="A137" s="16"/>
      <c r="B137" s="17"/>
      <c r="C137" s="8"/>
      <c r="D137" s="18" t="s">
        <v>33</v>
      </c>
      <c r="E137" s="9">
        <f>[1]Лист1!E130</f>
        <v>0</v>
      </c>
      <c r="F137" s="19">
        <f>[1]Лист1!F130</f>
        <v>870</v>
      </c>
      <c r="G137" s="19">
        <f>[1]Лист1!G130</f>
        <v>23.7</v>
      </c>
      <c r="H137" s="19">
        <f>[1]Лист1!H130</f>
        <v>16.8</v>
      </c>
      <c r="I137" s="19">
        <f>[1]Лист1!I130</f>
        <v>167.8</v>
      </c>
      <c r="J137" s="19">
        <f>[1]Лист1!J130</f>
        <v>706</v>
      </c>
      <c r="K137" s="25">
        <f>[1]Лист1!K130</f>
        <v>0</v>
      </c>
      <c r="L137" s="19">
        <f>[1]Лист1!L130</f>
        <v>90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>
        <f>[1]Лист1!E131</f>
        <v>0</v>
      </c>
      <c r="F138" s="32">
        <f>[1]Лист1!F131</f>
        <v>870</v>
      </c>
      <c r="G138" s="32">
        <f>[1]Лист1!G131</f>
        <v>23.7</v>
      </c>
      <c r="H138" s="32">
        <f>[1]Лист1!H131</f>
        <v>16.8</v>
      </c>
      <c r="I138" s="32">
        <f>[1]Лист1!I131</f>
        <v>167.8</v>
      </c>
      <c r="J138" s="32">
        <f>[1]Лист1!J131</f>
        <v>706</v>
      </c>
      <c r="K138" s="32">
        <f>[1]Лист1!K131</f>
        <v>0</v>
      </c>
      <c r="L138" s="32">
        <f>[1]Лист1!L131</f>
        <v>90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24">SUM(G139:G145)</f>
        <v>0</v>
      </c>
      <c r="H146" s="19">
        <f t="shared" si="24"/>
        <v>0</v>
      </c>
      <c r="I146" s="19">
        <f t="shared" si="24"/>
        <v>0</v>
      </c>
      <c r="J146" s="19">
        <f t="shared" si="24"/>
        <v>0</v>
      </c>
      <c r="K146" s="25"/>
      <c r="L146" s="19">
        <f t="shared" ref="L146" si="25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tr">
        <f>[1]Лист1!E139</f>
        <v>из белокачанной капусты</v>
      </c>
      <c r="F147" s="43">
        <f>[1]Лист1!F139</f>
        <v>100</v>
      </c>
      <c r="G147" s="43">
        <f>[1]Лист1!G139</f>
        <v>2</v>
      </c>
      <c r="H147" s="43">
        <f>[1]Лист1!H139</f>
        <v>0</v>
      </c>
      <c r="I147" s="43">
        <f>[1]Лист1!I139</f>
        <v>1</v>
      </c>
      <c r="J147" s="43">
        <f>[1]Лист1!J139</f>
        <v>95</v>
      </c>
      <c r="K147" s="44">
        <f>[1]Лист1!K139</f>
        <v>24</v>
      </c>
      <c r="L147" s="43">
        <f>[1]Лист1!L139</f>
        <v>0</v>
      </c>
    </row>
    <row r="148" spans="1:12" ht="14.4" x14ac:dyDescent="0.3">
      <c r="A148" s="23"/>
      <c r="B148" s="15"/>
      <c r="C148" s="11"/>
      <c r="D148" s="7" t="s">
        <v>27</v>
      </c>
      <c r="E148" s="42">
        <f>[1]Лист1!E140</f>
        <v>0</v>
      </c>
      <c r="F148" s="43">
        <f>[1]Лист1!F140</f>
        <v>0</v>
      </c>
      <c r="G148" s="43">
        <f>[1]Лист1!G140</f>
        <v>0</v>
      </c>
      <c r="H148" s="43">
        <f>[1]Лист1!H140</f>
        <v>0</v>
      </c>
      <c r="I148" s="43">
        <f>[1]Лист1!I140</f>
        <v>0</v>
      </c>
      <c r="J148" s="43">
        <f>[1]Лист1!J140</f>
        <v>0</v>
      </c>
      <c r="K148" s="44">
        <f>[1]Лист1!K140</f>
        <v>0</v>
      </c>
      <c r="L148" s="43">
        <f>[1]Лист1!L140</f>
        <v>0</v>
      </c>
    </row>
    <row r="149" spans="1:12" ht="14.4" x14ac:dyDescent="0.3">
      <c r="A149" s="23"/>
      <c r="B149" s="15"/>
      <c r="C149" s="11"/>
      <c r="D149" s="7" t="s">
        <v>28</v>
      </c>
      <c r="E149" s="42" t="str">
        <f>[1]Лист1!E141</f>
        <v>плов с мясом</v>
      </c>
      <c r="F149" s="43">
        <f>[1]Лист1!F141</f>
        <v>200</v>
      </c>
      <c r="G149" s="43">
        <f>[1]Лист1!G141</f>
        <v>19</v>
      </c>
      <c r="H149" s="43">
        <f>[1]Лист1!H141</f>
        <v>20</v>
      </c>
      <c r="I149" s="43">
        <f>[1]Лист1!I141</f>
        <v>17</v>
      </c>
      <c r="J149" s="43">
        <f>[1]Лист1!J141</f>
        <v>302</v>
      </c>
      <c r="K149" s="44">
        <f>[1]Лист1!K141</f>
        <v>308</v>
      </c>
      <c r="L149" s="43">
        <f>[1]Лист1!L141</f>
        <v>0</v>
      </c>
    </row>
    <row r="150" spans="1:12" ht="14.4" x14ac:dyDescent="0.3">
      <c r="A150" s="23"/>
      <c r="B150" s="15"/>
      <c r="C150" s="11"/>
      <c r="D150" s="7" t="s">
        <v>29</v>
      </c>
      <c r="E150" s="42">
        <f>[1]Лист1!E142</f>
        <v>0</v>
      </c>
      <c r="F150" s="43">
        <f>[1]Лист1!F142</f>
        <v>0</v>
      </c>
      <c r="G150" s="43">
        <f>[1]Лист1!G142</f>
        <v>0</v>
      </c>
      <c r="H150" s="43">
        <f>[1]Лист1!H142</f>
        <v>0</v>
      </c>
      <c r="I150" s="43">
        <f>[1]Лист1!I142</f>
        <v>0</v>
      </c>
      <c r="J150" s="43">
        <f>[1]Лист1!J142</f>
        <v>0</v>
      </c>
      <c r="K150" s="44">
        <f>[1]Лист1!K142</f>
        <v>0</v>
      </c>
      <c r="L150" s="43">
        <f>[1]Лист1!L142</f>
        <v>0</v>
      </c>
    </row>
    <row r="151" spans="1:12" ht="14.4" x14ac:dyDescent="0.3">
      <c r="A151" s="23"/>
      <c r="B151" s="15"/>
      <c r="C151" s="11"/>
      <c r="D151" s="7" t="s">
        <v>30</v>
      </c>
      <c r="E151" s="42" t="str">
        <f>[1]Лист1!E143</f>
        <v>кисель плодовоягодный</v>
      </c>
      <c r="F151" s="43">
        <f>[1]Лист1!F143</f>
        <v>220</v>
      </c>
      <c r="G151" s="43">
        <f>[1]Лист1!G143</f>
        <v>6</v>
      </c>
      <c r="H151" s="43">
        <f>[1]Лист1!H143</f>
        <v>7</v>
      </c>
      <c r="I151" s="43">
        <f>[1]Лист1!I143</f>
        <v>10</v>
      </c>
      <c r="J151" s="43">
        <f>[1]Лист1!J143</f>
        <v>103</v>
      </c>
      <c r="K151" s="44">
        <f>[1]Лист1!K143</f>
        <v>307</v>
      </c>
      <c r="L151" s="43">
        <f>[1]Лист1!L143</f>
        <v>0</v>
      </c>
    </row>
    <row r="152" spans="1:12" ht="14.4" x14ac:dyDescent="0.3">
      <c r="A152" s="23"/>
      <c r="B152" s="15"/>
      <c r="C152" s="11"/>
      <c r="D152" s="7" t="s">
        <v>31</v>
      </c>
      <c r="E152" s="42" t="str">
        <f>[1]Лист1!E144</f>
        <v>пшеничный</v>
      </c>
      <c r="F152" s="43">
        <f>[1]Лист1!F144</f>
        <v>40</v>
      </c>
      <c r="G152" s="43">
        <f>[1]Лист1!G144</f>
        <v>5</v>
      </c>
      <c r="H152" s="43">
        <f>[1]Лист1!H144</f>
        <v>1</v>
      </c>
      <c r="I152" s="43">
        <f>[1]Лист1!I144</f>
        <v>21</v>
      </c>
      <c r="J152" s="43">
        <f>[1]Лист1!J144</f>
        <v>77</v>
      </c>
      <c r="K152" s="44">
        <f>[1]Лист1!K144</f>
        <v>667</v>
      </c>
      <c r="L152" s="43">
        <f>[1]Лист1!L144</f>
        <v>0</v>
      </c>
    </row>
    <row r="153" spans="1:12" ht="14.4" x14ac:dyDescent="0.3">
      <c r="A153" s="23"/>
      <c r="B153" s="15"/>
      <c r="C153" s="11"/>
      <c r="D153" s="7" t="s">
        <v>32</v>
      </c>
      <c r="E153" s="42">
        <f>[1]Лист1!E145</f>
        <v>0</v>
      </c>
      <c r="F153" s="43">
        <f>[1]Лист1!F145</f>
        <v>0</v>
      </c>
      <c r="G153" s="43">
        <f>[1]Лист1!G145</f>
        <v>0</v>
      </c>
      <c r="H153" s="43">
        <f>[1]Лист1!H145</f>
        <v>0</v>
      </c>
      <c r="I153" s="43">
        <f>[1]Лист1!I145</f>
        <v>0</v>
      </c>
      <c r="J153" s="43">
        <f>[1]Лист1!J145</f>
        <v>0</v>
      </c>
      <c r="K153" s="44">
        <f>[1]Лист1!K145</f>
        <v>0</v>
      </c>
      <c r="L153" s="43">
        <f>[1]Лист1!L145</f>
        <v>0</v>
      </c>
    </row>
    <row r="154" spans="1:12" ht="14.4" x14ac:dyDescent="0.3">
      <c r="A154" s="23"/>
      <c r="B154" s="15"/>
      <c r="C154" s="11"/>
      <c r="D154" s="6"/>
      <c r="E154" s="42" t="str">
        <f>[1]Лист1!E146</f>
        <v>сок фруктовый</v>
      </c>
      <c r="F154" s="43">
        <f>[1]Лист1!F146</f>
        <v>200</v>
      </c>
      <c r="G154" s="43">
        <f>[1]Лист1!G146</f>
        <v>0</v>
      </c>
      <c r="H154" s="43">
        <f>[1]Лист1!H146</f>
        <v>0</v>
      </c>
      <c r="I154" s="43">
        <f>[1]Лист1!I146</f>
        <v>22</v>
      </c>
      <c r="J154" s="43">
        <f>[1]Лист1!J146</f>
        <v>128</v>
      </c>
      <c r="K154" s="44">
        <f>[1]Лист1!K146</f>
        <v>75</v>
      </c>
      <c r="L154" s="43">
        <f>[1]Лист1!L146</f>
        <v>0</v>
      </c>
    </row>
    <row r="155" spans="1:12" ht="14.4" x14ac:dyDescent="0.3">
      <c r="A155" s="23"/>
      <c r="B155" s="15"/>
      <c r="C155" s="11"/>
      <c r="D155" s="6"/>
      <c r="E155" s="42">
        <f>[1]Лист1!E147</f>
        <v>0</v>
      </c>
      <c r="F155" s="43">
        <f>[1]Лист1!F147</f>
        <v>0</v>
      </c>
      <c r="G155" s="43">
        <f>[1]Лист1!G147</f>
        <v>0</v>
      </c>
      <c r="H155" s="43">
        <f>[1]Лист1!H147</f>
        <v>0</v>
      </c>
      <c r="I155" s="43">
        <f>[1]Лист1!I147</f>
        <v>0</v>
      </c>
      <c r="J155" s="43">
        <f>[1]Лист1!J147</f>
        <v>0</v>
      </c>
      <c r="K155" s="44">
        <f>[1]Лист1!K147</f>
        <v>0</v>
      </c>
      <c r="L155" s="43">
        <f>[1]Лист1!L147</f>
        <v>0</v>
      </c>
    </row>
    <row r="156" spans="1:12" ht="14.4" x14ac:dyDescent="0.3">
      <c r="A156" s="24"/>
      <c r="B156" s="17"/>
      <c r="C156" s="8"/>
      <c r="D156" s="18" t="s">
        <v>33</v>
      </c>
      <c r="E156" s="9">
        <f>[1]Лист1!E148</f>
        <v>0</v>
      </c>
      <c r="F156" s="19">
        <f>[1]Лист1!F148</f>
        <v>760</v>
      </c>
      <c r="G156" s="19">
        <f>[1]Лист1!G148</f>
        <v>32</v>
      </c>
      <c r="H156" s="19">
        <f>[1]Лист1!H148</f>
        <v>28</v>
      </c>
      <c r="I156" s="19">
        <f>[1]Лист1!I148</f>
        <v>71</v>
      </c>
      <c r="J156" s="19">
        <f>[1]Лист1!J148</f>
        <v>705</v>
      </c>
      <c r="K156" s="25">
        <f>[1]Лист1!K148</f>
        <v>0</v>
      </c>
      <c r="L156" s="19">
        <f>[1]Лист1!L148</f>
        <v>90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>
        <f>[1]Лист1!E149</f>
        <v>0</v>
      </c>
      <c r="F157" s="32">
        <f>[1]Лист1!F149</f>
        <v>760</v>
      </c>
      <c r="G157" s="32">
        <f>[1]Лист1!G149</f>
        <v>32</v>
      </c>
      <c r="H157" s="32">
        <f>[1]Лист1!H149</f>
        <v>28</v>
      </c>
      <c r="I157" s="32">
        <f>[1]Лист1!I149</f>
        <v>71</v>
      </c>
      <c r="J157" s="32">
        <f>[1]Лист1!J149</f>
        <v>705</v>
      </c>
      <c r="K157" s="32">
        <f>[1]Лист1!K149</f>
        <v>0</v>
      </c>
      <c r="L157" s="32">
        <f>[1]Лист1!L149</f>
        <v>90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26">SUM(G158:G164)</f>
        <v>0</v>
      </c>
      <c r="H165" s="19">
        <f t="shared" si="26"/>
        <v>0</v>
      </c>
      <c r="I165" s="19">
        <f t="shared" si="26"/>
        <v>0</v>
      </c>
      <c r="J165" s="19">
        <f t="shared" si="26"/>
        <v>0</v>
      </c>
      <c r="K165" s="25"/>
      <c r="L165" s="19">
        <f t="shared" ref="L165" si="27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tr">
        <f>[1]Лист1!E157</f>
        <v>из свежей моркови с растительным маслом</v>
      </c>
      <c r="F166" s="43">
        <f>[1]Лист1!F157</f>
        <v>100</v>
      </c>
      <c r="G166" s="43">
        <f>[1]Лист1!G157</f>
        <v>1</v>
      </c>
      <c r="H166" s="43">
        <f>[1]Лист1!H157</f>
        <v>10</v>
      </c>
      <c r="I166" s="43">
        <f>[1]Лист1!I157</f>
        <v>4</v>
      </c>
      <c r="J166" s="43">
        <f>[1]Лист1!J157</f>
        <v>109</v>
      </c>
      <c r="K166" s="44">
        <f>[1]Лист1!K157</f>
        <v>55</v>
      </c>
      <c r="L166" s="43">
        <f>[1]Лист1!L157</f>
        <v>0</v>
      </c>
    </row>
    <row r="167" spans="1:12" ht="14.4" x14ac:dyDescent="0.3">
      <c r="A167" s="23"/>
      <c r="B167" s="15"/>
      <c r="C167" s="11"/>
      <c r="D167" s="7" t="s">
        <v>27</v>
      </c>
      <c r="E167" s="42">
        <f>[1]Лист1!E158</f>
        <v>0</v>
      </c>
      <c r="F167" s="43">
        <f>[1]Лист1!F158</f>
        <v>0</v>
      </c>
      <c r="G167" s="43">
        <f>[1]Лист1!G158</f>
        <v>0</v>
      </c>
      <c r="H167" s="43">
        <f>[1]Лист1!H158</f>
        <v>0</v>
      </c>
      <c r="I167" s="43">
        <f>[1]Лист1!I158</f>
        <v>0</v>
      </c>
      <c r="J167" s="43">
        <f>[1]Лист1!J158</f>
        <v>0</v>
      </c>
      <c r="K167" s="44">
        <f>[1]Лист1!K158</f>
        <v>0</v>
      </c>
      <c r="L167" s="43">
        <f>[1]Лист1!L158</f>
        <v>0</v>
      </c>
    </row>
    <row r="168" spans="1:12" ht="14.4" x14ac:dyDescent="0.3">
      <c r="A168" s="23"/>
      <c r="B168" s="15"/>
      <c r="C168" s="11"/>
      <c r="D168" s="7" t="s">
        <v>28</v>
      </c>
      <c r="E168" s="42" t="str">
        <f>[1]Лист1!E159</f>
        <v xml:space="preserve">пюре картофельное </v>
      </c>
      <c r="F168" s="43">
        <f>[1]Лист1!F159</f>
        <v>200</v>
      </c>
      <c r="G168" s="43">
        <f>[1]Лист1!G159</f>
        <v>3.08</v>
      </c>
      <c r="H168" s="43">
        <f>[1]Лист1!H159</f>
        <v>2.33</v>
      </c>
      <c r="I168" s="43">
        <f>[1]Лист1!I159</f>
        <v>19.13</v>
      </c>
      <c r="J168" s="43">
        <f>[1]Лист1!J159</f>
        <v>126</v>
      </c>
      <c r="K168" s="44">
        <f>[1]Лист1!K159</f>
        <v>307</v>
      </c>
      <c r="L168" s="43">
        <f>[1]Лист1!L159</f>
        <v>0</v>
      </c>
    </row>
    <row r="169" spans="1:12" ht="14.4" x14ac:dyDescent="0.3">
      <c r="A169" s="23"/>
      <c r="B169" s="15"/>
      <c r="C169" s="11"/>
      <c r="D169" s="7" t="s">
        <v>29</v>
      </c>
      <c r="E169" s="42" t="str">
        <f>[1]Лист1!E160</f>
        <v>рыба запечённая с овощами</v>
      </c>
      <c r="F169" s="43">
        <f>[1]Лист1!F160</f>
        <v>100</v>
      </c>
      <c r="G169" s="43">
        <f>[1]Лист1!G160</f>
        <v>3</v>
      </c>
      <c r="H169" s="43">
        <f>[1]Лист1!H160</f>
        <v>3</v>
      </c>
      <c r="I169" s="43">
        <f>[1]Лист1!I160</f>
        <v>19</v>
      </c>
      <c r="J169" s="43">
        <f>[1]Лист1!J160</f>
        <v>210</v>
      </c>
      <c r="K169" s="44">
        <f>[1]Лист1!K160</f>
        <v>322</v>
      </c>
      <c r="L169" s="43">
        <f>[1]Лист1!L160</f>
        <v>0</v>
      </c>
    </row>
    <row r="170" spans="1:12" ht="14.4" x14ac:dyDescent="0.3">
      <c r="A170" s="23"/>
      <c r="B170" s="15"/>
      <c r="C170" s="11"/>
      <c r="D170" s="7" t="s">
        <v>30</v>
      </c>
      <c r="E170" s="42" t="str">
        <f>[1]Лист1!E161</f>
        <v>чай с сахаром с лимоном</v>
      </c>
      <c r="F170" s="43">
        <f>[1]Лист1!F161</f>
        <v>220</v>
      </c>
      <c r="G170" s="43">
        <f>[1]Лист1!G161</f>
        <v>0</v>
      </c>
      <c r="H170" s="43">
        <f>[1]Лист1!H161</f>
        <v>1</v>
      </c>
      <c r="I170" s="43">
        <f>[1]Лист1!I161</f>
        <v>14</v>
      </c>
      <c r="J170" s="43">
        <f>[1]Лист1!J161</f>
        <v>56</v>
      </c>
      <c r="K170" s="44">
        <f>[1]Лист1!K161</f>
        <v>466</v>
      </c>
      <c r="L170" s="43">
        <f>[1]Лист1!L161</f>
        <v>0</v>
      </c>
    </row>
    <row r="171" spans="1:12" ht="14.4" x14ac:dyDescent="0.3">
      <c r="A171" s="23"/>
      <c r="B171" s="15"/>
      <c r="C171" s="11"/>
      <c r="D171" s="7" t="s">
        <v>31</v>
      </c>
      <c r="E171" s="42" t="str">
        <f>[1]Лист1!E162</f>
        <v>пшеничный</v>
      </c>
      <c r="F171" s="43">
        <f>[1]Лист1!F162</f>
        <v>40</v>
      </c>
      <c r="G171" s="43">
        <f>[1]Лист1!G162</f>
        <v>5</v>
      </c>
      <c r="H171" s="43">
        <f>[1]Лист1!H162</f>
        <v>1</v>
      </c>
      <c r="I171" s="43">
        <f>[1]Лист1!I162</f>
        <v>21</v>
      </c>
      <c r="J171" s="43">
        <f>[1]Лист1!J162</f>
        <v>77</v>
      </c>
      <c r="K171" s="44">
        <f>[1]Лист1!K162</f>
        <v>667</v>
      </c>
      <c r="L171" s="43">
        <f>[1]Лист1!L162</f>
        <v>0</v>
      </c>
    </row>
    <row r="172" spans="1:12" ht="14.4" x14ac:dyDescent="0.3">
      <c r="A172" s="23"/>
      <c r="B172" s="15"/>
      <c r="C172" s="11"/>
      <c r="D172" s="7" t="s">
        <v>32</v>
      </c>
      <c r="E172" s="42">
        <f>[1]Лист1!E163</f>
        <v>0</v>
      </c>
      <c r="F172" s="43">
        <f>[1]Лист1!F163</f>
        <v>0</v>
      </c>
      <c r="G172" s="43">
        <f>[1]Лист1!G163</f>
        <v>0</v>
      </c>
      <c r="H172" s="43">
        <f>[1]Лист1!H163</f>
        <v>0</v>
      </c>
      <c r="I172" s="43">
        <f>[1]Лист1!I163</f>
        <v>0</v>
      </c>
      <c r="J172" s="43">
        <f>[1]Лист1!J163</f>
        <v>0</v>
      </c>
      <c r="K172" s="44">
        <f>[1]Лист1!K163</f>
        <v>0</v>
      </c>
      <c r="L172" s="43">
        <f>[1]Лист1!L163</f>
        <v>0</v>
      </c>
    </row>
    <row r="173" spans="1:12" ht="14.4" x14ac:dyDescent="0.3">
      <c r="A173" s="23"/>
      <c r="B173" s="15"/>
      <c r="C173" s="11"/>
      <c r="D173" s="6"/>
      <c r="E173" s="42" t="str">
        <f>[1]Лист1!E164</f>
        <v>выпечка</v>
      </c>
      <c r="F173" s="43">
        <f>[1]Лист1!F164</f>
        <v>100</v>
      </c>
      <c r="G173" s="43">
        <f>[1]Лист1!G164</f>
        <v>20</v>
      </c>
      <c r="H173" s="43">
        <f>[1]Лист1!H164</f>
        <v>12</v>
      </c>
      <c r="I173" s="43">
        <f>[1]Лист1!I164</f>
        <v>49</v>
      </c>
      <c r="J173" s="43">
        <f>[1]Лист1!J164</f>
        <v>132</v>
      </c>
      <c r="K173" s="44">
        <f>[1]Лист1!K164</f>
        <v>0</v>
      </c>
      <c r="L173" s="43">
        <f>[1]Лист1!L164</f>
        <v>0</v>
      </c>
    </row>
    <row r="174" spans="1:12" ht="14.4" x14ac:dyDescent="0.3">
      <c r="A174" s="23"/>
      <c r="B174" s="15"/>
      <c r="C174" s="11"/>
      <c r="D174" s="6"/>
      <c r="E174" s="42">
        <f>[1]Лист1!E165</f>
        <v>0</v>
      </c>
      <c r="F174" s="43">
        <f>[1]Лист1!F165</f>
        <v>0</v>
      </c>
      <c r="G174" s="43">
        <f>[1]Лист1!G165</f>
        <v>0</v>
      </c>
      <c r="H174" s="43">
        <f>[1]Лист1!H165</f>
        <v>0</v>
      </c>
      <c r="I174" s="43">
        <f>[1]Лист1!I165</f>
        <v>0</v>
      </c>
      <c r="J174" s="43">
        <f>[1]Лист1!J165</f>
        <v>0</v>
      </c>
      <c r="K174" s="44">
        <f>[1]Лист1!K165</f>
        <v>0</v>
      </c>
      <c r="L174" s="43">
        <f>[1]Лист1!L165</f>
        <v>0</v>
      </c>
    </row>
    <row r="175" spans="1:12" ht="14.4" x14ac:dyDescent="0.3">
      <c r="A175" s="24"/>
      <c r="B175" s="17"/>
      <c r="C175" s="8"/>
      <c r="D175" s="18" t="s">
        <v>33</v>
      </c>
      <c r="E175" s="9">
        <f>[1]Лист1!E166</f>
        <v>0</v>
      </c>
      <c r="F175" s="19">
        <f>[1]Лист1!F166</f>
        <v>760</v>
      </c>
      <c r="G175" s="19">
        <f>[1]Лист1!G166</f>
        <v>32.08</v>
      </c>
      <c r="H175" s="19">
        <f>[1]Лист1!H166</f>
        <v>29.33</v>
      </c>
      <c r="I175" s="19">
        <f>[1]Лист1!I166</f>
        <v>126.13</v>
      </c>
      <c r="J175" s="19">
        <f>[1]Лист1!J166</f>
        <v>710</v>
      </c>
      <c r="K175" s="25">
        <f>[1]Лист1!K166</f>
        <v>0</v>
      </c>
      <c r="L175" s="19">
        <f>[1]Лист1!L166</f>
        <v>90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>
        <f>[1]Лист1!E167</f>
        <v>0</v>
      </c>
      <c r="F176" s="32">
        <f>[1]Лист1!F167</f>
        <v>760</v>
      </c>
      <c r="G176" s="32">
        <f>[1]Лист1!G167</f>
        <v>32.08</v>
      </c>
      <c r="H176" s="32">
        <f>[1]Лист1!H167</f>
        <v>29.33</v>
      </c>
      <c r="I176" s="32">
        <f>[1]Лист1!I167</f>
        <v>126.13</v>
      </c>
      <c r="J176" s="32">
        <f>[1]Лист1!J167</f>
        <v>710</v>
      </c>
      <c r="K176" s="32">
        <f>[1]Лист1!K167</f>
        <v>0</v>
      </c>
      <c r="L176" s="32">
        <f>[1]Лист1!L167</f>
        <v>90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28">SUM(G177:G183)</f>
        <v>0</v>
      </c>
      <c r="H184" s="19">
        <f t="shared" si="28"/>
        <v>0</v>
      </c>
      <c r="I184" s="19">
        <f t="shared" si="28"/>
        <v>0</v>
      </c>
      <c r="J184" s="19">
        <f t="shared" si="28"/>
        <v>0</v>
      </c>
      <c r="K184" s="25"/>
      <c r="L184" s="19">
        <f t="shared" ref="L184" si="29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tr">
        <f>[1]Лист1!E175</f>
        <v>помидоры свежие порционно</v>
      </c>
      <c r="F185" s="43">
        <f>[1]Лист1!F175</f>
        <v>100</v>
      </c>
      <c r="G185" s="43">
        <f>[1]Лист1!G175</f>
        <v>2</v>
      </c>
      <c r="H185" s="43">
        <f>[1]Лист1!H175</f>
        <v>1</v>
      </c>
      <c r="I185" s="43">
        <f>[1]Лист1!I175</f>
        <v>8</v>
      </c>
      <c r="J185" s="43">
        <f>[1]Лист1!J175</f>
        <v>37</v>
      </c>
      <c r="K185" s="44">
        <f>[1]Лист1!K175</f>
        <v>32</v>
      </c>
      <c r="L185" s="43">
        <f>[1]Лист1!L175</f>
        <v>0</v>
      </c>
    </row>
    <row r="186" spans="1:12" ht="14.4" x14ac:dyDescent="0.3">
      <c r="A186" s="23"/>
      <c r="B186" s="15"/>
      <c r="C186" s="11"/>
      <c r="D186" s="7" t="s">
        <v>27</v>
      </c>
      <c r="E186" s="42" t="str">
        <f>[1]Лист1!E176</f>
        <v>щи из свежей капусты с мясом</v>
      </c>
      <c r="F186" s="43">
        <f>[1]Лист1!F176</f>
        <v>250</v>
      </c>
      <c r="G186" s="43">
        <f>[1]Лист1!G176</f>
        <v>2</v>
      </c>
      <c r="H186" s="43">
        <f>[1]Лист1!H176</f>
        <v>6</v>
      </c>
      <c r="I186" s="43">
        <f>[1]Лист1!I176</f>
        <v>12</v>
      </c>
      <c r="J186" s="43">
        <f>[1]Лист1!J176</f>
        <v>232</v>
      </c>
      <c r="K186" s="44">
        <f>[1]Лист1!K176</f>
        <v>90</v>
      </c>
      <c r="L186" s="43">
        <f>[1]Лист1!L176</f>
        <v>0</v>
      </c>
    </row>
    <row r="187" spans="1:12" ht="14.4" x14ac:dyDescent="0.3">
      <c r="A187" s="23"/>
      <c r="B187" s="15"/>
      <c r="C187" s="11"/>
      <c r="D187" s="7" t="s">
        <v>28</v>
      </c>
      <c r="E187" s="42">
        <f>[1]Лист1!E177</f>
        <v>0</v>
      </c>
      <c r="F187" s="43">
        <f>[1]Лист1!F177</f>
        <v>0</v>
      </c>
      <c r="G187" s="43">
        <f>[1]Лист1!G177</f>
        <v>0</v>
      </c>
      <c r="H187" s="43">
        <f>[1]Лист1!H177</f>
        <v>0</v>
      </c>
      <c r="I187" s="43">
        <f>[1]Лист1!I177</f>
        <v>0</v>
      </c>
      <c r="J187" s="43">
        <f>[1]Лист1!J177</f>
        <v>0</v>
      </c>
      <c r="K187" s="44">
        <f>[1]Лист1!K177</f>
        <v>0</v>
      </c>
      <c r="L187" s="43">
        <f>[1]Лист1!L177</f>
        <v>0</v>
      </c>
    </row>
    <row r="188" spans="1:12" ht="14.4" x14ac:dyDescent="0.3">
      <c r="A188" s="23"/>
      <c r="B188" s="15"/>
      <c r="C188" s="11"/>
      <c r="D188" s="7" t="s">
        <v>29</v>
      </c>
      <c r="E188" s="42">
        <f>[1]Лист1!E178</f>
        <v>0</v>
      </c>
      <c r="F188" s="43">
        <f>[1]Лист1!F178</f>
        <v>0</v>
      </c>
      <c r="G188" s="43">
        <f>[1]Лист1!G178</f>
        <v>0</v>
      </c>
      <c r="H188" s="43">
        <f>[1]Лист1!H178</f>
        <v>0</v>
      </c>
      <c r="I188" s="43">
        <f>[1]Лист1!I178</f>
        <v>0</v>
      </c>
      <c r="J188" s="43">
        <f>[1]Лист1!J178</f>
        <v>0</v>
      </c>
      <c r="K188" s="44">
        <f>[1]Лист1!K178</f>
        <v>0</v>
      </c>
      <c r="L188" s="43">
        <f>[1]Лист1!L178</f>
        <v>0</v>
      </c>
    </row>
    <row r="189" spans="1:12" ht="14.4" x14ac:dyDescent="0.3">
      <c r="A189" s="23"/>
      <c r="B189" s="15"/>
      <c r="C189" s="11"/>
      <c r="D189" s="7" t="s">
        <v>30</v>
      </c>
      <c r="E189" s="42" t="str">
        <f>[1]Лист1!E179</f>
        <v>какао с молоком</v>
      </c>
      <c r="F189" s="43">
        <f>[1]Лист1!F179</f>
        <v>220</v>
      </c>
      <c r="G189" s="43">
        <f>[1]Лист1!G179</f>
        <v>2</v>
      </c>
      <c r="H189" s="43">
        <f>[1]Лист1!H179</f>
        <v>2</v>
      </c>
      <c r="I189" s="43">
        <f>[1]Лист1!I179</f>
        <v>17</v>
      </c>
      <c r="J189" s="43">
        <f>[1]Лист1!J179</f>
        <v>103</v>
      </c>
      <c r="K189" s="44">
        <f>[1]Лист1!K179</f>
        <v>514</v>
      </c>
      <c r="L189" s="43">
        <f>[1]Лист1!L179</f>
        <v>0</v>
      </c>
    </row>
    <row r="190" spans="1:12" ht="14.4" x14ac:dyDescent="0.3">
      <c r="A190" s="23"/>
      <c r="B190" s="15"/>
      <c r="C190" s="11"/>
      <c r="D190" s="7" t="s">
        <v>31</v>
      </c>
      <c r="E190" s="42" t="str">
        <f>[1]Лист1!E180</f>
        <v xml:space="preserve">пшеничный </v>
      </c>
      <c r="F190" s="43">
        <f>[1]Лист1!F180</f>
        <v>40</v>
      </c>
      <c r="G190" s="43">
        <f>[1]Лист1!G180</f>
        <v>5</v>
      </c>
      <c r="H190" s="43">
        <f>[1]Лист1!H180</f>
        <v>1</v>
      </c>
      <c r="I190" s="43">
        <f>[1]Лист1!I180</f>
        <v>21</v>
      </c>
      <c r="J190" s="43">
        <f>[1]Лист1!J180</f>
        <v>77</v>
      </c>
      <c r="K190" s="44">
        <f>[1]Лист1!K180</f>
        <v>667</v>
      </c>
      <c r="L190" s="43">
        <f>[1]Лист1!L180</f>
        <v>0</v>
      </c>
    </row>
    <row r="191" spans="1:12" ht="14.4" x14ac:dyDescent="0.3">
      <c r="A191" s="23"/>
      <c r="B191" s="15"/>
      <c r="C191" s="11"/>
      <c r="D191" s="7" t="s">
        <v>32</v>
      </c>
      <c r="E191" s="42" t="str">
        <f>[1]Лист1!E181</f>
        <v>вафли</v>
      </c>
      <c r="F191" s="43">
        <f>[1]Лист1!F181</f>
        <v>60</v>
      </c>
      <c r="G191" s="43">
        <f>[1]Лист1!G181</f>
        <v>2.4</v>
      </c>
      <c r="H191" s="43">
        <f>[1]Лист1!H181</f>
        <v>1.4</v>
      </c>
      <c r="I191" s="43">
        <f>[1]Лист1!I181</f>
        <v>39</v>
      </c>
      <c r="J191" s="43">
        <f>[1]Лист1!J181</f>
        <v>168</v>
      </c>
      <c r="K191" s="44">
        <f>[1]Лист1!K181</f>
        <v>0</v>
      </c>
      <c r="L191" s="43">
        <f>[1]Лист1!L181</f>
        <v>0</v>
      </c>
    </row>
    <row r="192" spans="1:12" ht="14.4" x14ac:dyDescent="0.3">
      <c r="A192" s="23"/>
      <c r="B192" s="15"/>
      <c r="C192" s="11"/>
      <c r="D192" s="6"/>
      <c r="E192" s="42" t="str">
        <f>[1]Лист1!E182</f>
        <v>фрукт свежий</v>
      </c>
      <c r="F192" s="43">
        <f>[1]Лист1!F182</f>
        <v>200</v>
      </c>
      <c r="G192" s="43">
        <f>[1]Лист1!G182</f>
        <v>3</v>
      </c>
      <c r="H192" s="43">
        <f>[1]Лист1!H182</f>
        <v>1</v>
      </c>
      <c r="I192" s="43">
        <f>[1]Лист1!I182</f>
        <v>46</v>
      </c>
      <c r="J192" s="43">
        <f>[1]Лист1!J182</f>
        <v>98</v>
      </c>
      <c r="K192" s="44">
        <f>[1]Лист1!K182</f>
        <v>0</v>
      </c>
      <c r="L192" s="43">
        <f>[1]Лист1!L182</f>
        <v>0</v>
      </c>
    </row>
    <row r="193" spans="1:12" ht="14.4" x14ac:dyDescent="0.3">
      <c r="A193" s="23"/>
      <c r="B193" s="15"/>
      <c r="C193" s="11"/>
      <c r="D193" s="6"/>
      <c r="E193" s="42">
        <f>[1]Лист1!E183</f>
        <v>0</v>
      </c>
      <c r="F193" s="43">
        <f>[1]Лист1!F183</f>
        <v>0</v>
      </c>
      <c r="G193" s="43">
        <f>[1]Лист1!G183</f>
        <v>0</v>
      </c>
      <c r="H193" s="43">
        <f>[1]Лист1!H183</f>
        <v>0</v>
      </c>
      <c r="I193" s="43">
        <f>[1]Лист1!I183</f>
        <v>0</v>
      </c>
      <c r="J193" s="43">
        <f>[1]Лист1!J183</f>
        <v>0</v>
      </c>
      <c r="K193" s="44">
        <f>[1]Лист1!K183</f>
        <v>0</v>
      </c>
      <c r="L193" s="43">
        <f>[1]Лист1!L183</f>
        <v>0</v>
      </c>
    </row>
    <row r="194" spans="1:12" ht="14.4" x14ac:dyDescent="0.3">
      <c r="A194" s="24"/>
      <c r="B194" s="17"/>
      <c r="C194" s="8"/>
      <c r="D194" s="18" t="s">
        <v>33</v>
      </c>
      <c r="E194" s="9">
        <f>[1]Лист1!E184</f>
        <v>0</v>
      </c>
      <c r="F194" s="19">
        <f>[1]Лист1!F184</f>
        <v>870</v>
      </c>
      <c r="G194" s="19">
        <f>[1]Лист1!G184</f>
        <v>16.399999999999999</v>
      </c>
      <c r="H194" s="19">
        <f>[1]Лист1!H184</f>
        <v>12.4</v>
      </c>
      <c r="I194" s="19">
        <f>[1]Лист1!I184</f>
        <v>143</v>
      </c>
      <c r="J194" s="19">
        <f>[1]Лист1!J184</f>
        <v>715</v>
      </c>
      <c r="K194" s="25">
        <f>[1]Лист1!K184</f>
        <v>0</v>
      </c>
      <c r="L194" s="19">
        <f>[1]Лист1!L184</f>
        <v>90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>
        <f>[1]Лист1!E185</f>
        <v>0</v>
      </c>
      <c r="F195" s="32">
        <f>[1]Лист1!F185</f>
        <v>870</v>
      </c>
      <c r="G195" s="32">
        <f>[1]Лист1!G185</f>
        <v>16.399999999999999</v>
      </c>
      <c r="H195" s="32">
        <f>[1]Лист1!H185</f>
        <v>12.4</v>
      </c>
      <c r="I195" s="32">
        <f>[1]Лист1!I185</f>
        <v>143</v>
      </c>
      <c r="J195" s="32">
        <f>[1]Лист1!J185</f>
        <v>715</v>
      </c>
      <c r="K195" s="32">
        <f>[1]Лист1!K185</f>
        <v>0</v>
      </c>
      <c r="L195" s="32">
        <f>[1]Лист1!L185</f>
        <v>90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831</v>
      </c>
      <c r="G196" s="34">
        <f t="shared" ref="G196:J196" si="30">(G24+G43+G62+G81+G100+G119+G138+G157+G176+G195)/(IF(G24=0,0,1)+IF(G43=0,0,1)+IF(G62=0,0,1)+IF(G81=0,0,1)+IF(G100=0,0,1)+IF(G119=0,0,1)+IF(G138=0,0,1)+IF(G157=0,0,1)+IF(G176=0,0,1)+IF(G195=0,0,1))</f>
        <v>29.840999999999998</v>
      </c>
      <c r="H196" s="34">
        <f t="shared" si="30"/>
        <v>21.966000000000001</v>
      </c>
      <c r="I196" s="34">
        <f t="shared" si="30"/>
        <v>124.41599999999998</v>
      </c>
      <c r="J196" s="34">
        <f t="shared" si="30"/>
        <v>727.6</v>
      </c>
      <c r="K196" s="34"/>
      <c r="L196" s="34">
        <f t="shared" ref="L196" si="31">(L24+L43+L62+L81+L100+L119+L138+L157+L176+L195)/(IF(L24=0,0,1)+IF(L43=0,0,1)+IF(L62=0,0,1)+IF(L81=0,0,1)+IF(L100=0,0,1)+IF(L119=0,0,1)+IF(L138=0,0,1)+IF(L157=0,0,1)+IF(L176=0,0,1)+IF(L195=0,0,1))</f>
        <v>90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2025-01-26T13:22:33Z</dcterms:modified>
</cp:coreProperties>
</file>